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activeTab="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<sst xmlns="http://schemas.openxmlformats.org/spreadsheetml/2006/main" count="314" uniqueCount="178">
  <si>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</si>
  <si>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</si>
  <si>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</si>
  <si>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</si>
  <si>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</si>
  <si>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</si>
  <si>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</si>
  <si>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</si>
  <si>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</si>
  <si>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</si>
  <si>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</si>
  <si>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</si>
  <si>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</si>
  <si>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</si>
  <si>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</si>
  <si>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</si>
  <si>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</si>
  <si>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</si>
  <si>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</si>
  <si>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</si>
  <si>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</si>
  <si>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</si>
  <si>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</si>
  <si>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</si>
  <si>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</si>
  <si>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</si>
  <si>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</si>
  <si>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</si>
  <si>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</si>
  <si>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</si>
  <si>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</si>
  <si>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</si>
  <si>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</si>
  <si>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</si>
  <si>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</si>
  <si>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</si>
  <si>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</si>
  <si>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</si>
  <si>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</si>
  <si>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</si>
  <si>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</si>
  <si>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</si>
  <si>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</si>
  <si>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</si>
  <si>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</si>
  <si>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</si>
  <si>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</si>
  <si>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</si>
  <si>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</si>
  <si>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</si>
  <si>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</si>
  <si>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</si>
  <si>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</si>
  <si>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</si>
  <si>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</si>
  <si>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</si>
  <si>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</si>
  <si>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</si>
  <si>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</si>
  <si>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</si>
  <si>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</si>
  <si>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</si>
  <si>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</si>
  <si>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</si>
  <si>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</si>
  <si>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</si>
  <si>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</si>
  <si>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</si>
  <si>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</si>
  <si>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</si>
  <si>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</si>
  <si>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</si>
  <si>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</si>
  <si>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</si>
  <si>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</si>
  <si>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</si>
  <si>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</si>
  <si>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</si>
  <si>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</si>
  <si>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</si>
  <si>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</si>
  <si>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</si>
  <si>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</si>
  <si>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</si>
  <si>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</si>
  <si>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</si>
  <si>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</si>
  <si>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</si>
  <si>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</si>
  <si>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</si>
  <si>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</si>
  <si>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</si>
  <si>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</si>
  <si>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</si>
  <si>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</si>
  <si>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</si>
  <si>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</si>
  <si>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</si>
  <si>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</si>
  <si>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</si>
  <si>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</si>
  <si>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</si>
  <si>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</si>
  <si>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</si>
  <si>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</si>
  <si>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</si>
  <si>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</si>
  <si>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</si>
  <si>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</si>
  <si>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</si>
  <si>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</si>
  <si>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</si>
  <si>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</si>
  <si>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</si>
  <si>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</si>
  <si>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</si>
  <si>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</si>
  <si>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</si>
  <si>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</si>
  <si>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</si>
  <si>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</si>
  <si>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</si>
  <si>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</si>
  <si>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</si>
  <si>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</si>
  <si>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</si>
  <si>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</si>
  <si>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</si>
  <si>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</si>
  <si>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</si>
  <si>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</si>
  <si>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</si>
  <si>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</si>
  <si>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</si>
  <si>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</si>
  <si>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</si>
  <si>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</si>
  <si>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</si>
  <si>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</si>
  <si>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</si>
  <si>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</si>
  <si>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</si>
  <si>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</si>
  <si>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</si>
  <si>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</si>
  <si>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</si>
  <si>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</si>
  <si>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</si>
  <si>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</si>
  <si>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</si>
  <si>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</si>
  <si>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</si>
  <si>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</si>
  <si>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</si>
  <si>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</si>
  <si>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</si>
  <si>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</si>
  <si>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</si>
  <si>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</si>
  <si>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</si>
  <si>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</si>
  <si>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>共青团内乡县委</t>
  </si>
  <si>
    <t xml:space="preserve"> 共青团内乡县委行政编制5个，其中书记1人，副书记2人，办公室主任1人，工勤1人。现有人员6名。内设机构有办公室、组织宣传部、希望办、青工青农部。</t>
  </si>
  <si>
    <t>1、领导全县的共青团、青联和少先队工作，负责各项工作计划、制度、目标的制定和实施，创造性地开展工作；
2、当好党的参谋和助手，做好青少年思想教育工作；
3、调查掌握青年思想动态和青年工作状况，组织开展适合青少年特色的思想教育和文化活动；
4、代表和维护青少年的合法权益，协助县委、政府处理、协调与青少年利益相关的事务；
5、对青少年活动阵地、青少年服务机构建设等事务进行规划和管理；
6、在全县经济建设中，组织和带领团员青年发挥生力军和突击队作用；
7、协助政府教育部门做好中小学校的教育管理工作；
8、大力选树青年典型，做好各类青年人才的培育、选拔和表彰工作；
9、承担县委、政府、团市委交办的有关事项。</t>
  </si>
  <si>
    <t>共青团内乡县委</t>
  </si>
  <si>
    <t>部门名称：共青团内乡县委</t>
  </si>
  <si>
    <t xml:space="preserve"> </t>
  </si>
  <si>
    <t xml:space="preserve"> </t>
  </si>
  <si>
    <t xml:space="preserve"> </t>
  </si>
  <si>
    <t>共青团内乡县委</t>
  </si>
  <si>
    <t>29</t>
  </si>
  <si>
    <t>01</t>
  </si>
  <si>
    <t>02</t>
  </si>
  <si>
    <t>行政运行</t>
  </si>
  <si>
    <t>一般行政管理事务</t>
  </si>
  <si>
    <t>部门名称：共青团内乡县委</t>
  </si>
  <si>
    <t>共青团内乡县委</t>
  </si>
  <si>
    <t>贫困大学生救助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</si>
</sst>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46">
    <font>
      <sz val="9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4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33" borderId="16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33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33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176" fontId="0" fillId="34" borderId="0" xfId="0" applyNumberFormat="1" applyFont="1" applyFill="1" applyAlignment="1">
      <alignment vertical="center"/>
    </xf>
    <xf numFmtId="176" fontId="6" fillId="34" borderId="0" xfId="0" applyNumberFormat="1" applyFont="1" applyFill="1" applyAlignment="1">
      <alignment vertical="center"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178" fontId="0" fillId="34" borderId="0" xfId="0" applyNumberFormat="1" applyFont="1" applyFill="1" applyAlignment="1" applyProtection="1">
      <alignment/>
      <protection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/>
    </xf>
    <xf numFmtId="0" fontId="12" fillId="0" borderId="10" xfId="0" applyNumberFormat="1" applyFont="1" applyBorder="1" applyAlignment="1">
      <alignment wrapText="1"/>
    </xf>
    <xf numFmtId="0" fontId="12" fillId="0" borderId="10" xfId="0" applyNumberFormat="1" applyFont="1" applyBorder="1" applyAlignment="1">
      <alignment wrapText="1"/>
    </xf>
    <xf numFmtId="0" fontId="0" fillId="35" borderId="14" xfId="0" applyNumberFormat="1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/>
    </xf>
    <xf numFmtId="0" fontId="0" fillId="35" borderId="14" xfId="0" applyNumberFormat="1" applyFill="1" applyBorder="1" applyAlignment="1" applyProtection="1">
      <alignment vertical="center"/>
      <protection/>
    </xf>
    <xf numFmtId="0" fontId="0" fillId="35" borderId="0" xfId="0" applyNumberFormat="1" applyFill="1" applyAlignment="1">
      <alignment/>
    </xf>
    <xf numFmtId="4" fontId="0" fillId="33" borderId="10" xfId="0" applyNumberFormat="1" applyFill="1" applyBorder="1" applyAlignment="1" applyProtection="1">
      <alignment horizontal="right" vertical="center"/>
      <protection/>
    </xf>
    <xf numFmtId="49" fontId="0" fillId="33" borderId="11" xfId="0" applyNumberFormat="1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76" fontId="0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34" borderId="20" xfId="0" applyNumberFormat="1" applyFont="1" applyFill="1" applyBorder="1" applyAlignment="1" applyProtection="1">
      <alignment horizontal="center" vertical="center"/>
      <protection/>
    </xf>
    <xf numFmtId="176" fontId="0" fillId="34" borderId="10" xfId="0" applyNumberFormat="1" applyFont="1" applyFill="1" applyBorder="1" applyAlignment="1" applyProtection="1">
      <alignment horizontal="center" vertical="center"/>
      <protection/>
    </xf>
    <xf numFmtId="176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zoomScalePageLayoutView="0" workbookViewId="0" topLeftCell="A1">
      <selection activeCell="A9" sqref="A9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121</v>
      </c>
    </row>
    <row r="2" spans="1:20" ht="18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4"/>
      <c r="M2" s="34"/>
      <c r="N2" s="34"/>
      <c r="O2" s="34"/>
      <c r="P2" s="34"/>
      <c r="Q2" s="34"/>
      <c r="R2" s="34"/>
      <c r="S2" s="34"/>
      <c r="T2" s="34"/>
    </row>
    <row r="4" spans="1:11" ht="20.25" customHeight="1">
      <c r="A4" s="35" t="s">
        <v>165</v>
      </c>
      <c r="B4" s="103"/>
      <c r="C4" s="1"/>
      <c r="E4" s="44"/>
      <c r="F4" s="44"/>
      <c r="H4" s="115" t="s">
        <v>3</v>
      </c>
      <c r="I4" s="115"/>
      <c r="J4" s="115"/>
      <c r="K4" s="115"/>
    </row>
    <row r="5" spans="1:11" ht="20.25" customHeight="1">
      <c r="A5" s="116" t="s">
        <v>4</v>
      </c>
      <c r="B5" s="117"/>
      <c r="C5" s="116" t="s">
        <v>5</v>
      </c>
      <c r="D5" s="118"/>
      <c r="E5" s="118"/>
      <c r="F5" s="118"/>
      <c r="G5" s="118"/>
      <c r="H5" s="118"/>
      <c r="I5" s="118"/>
      <c r="J5" s="118"/>
      <c r="K5" s="118"/>
    </row>
    <row r="6" spans="1:12" ht="20.25" customHeight="1">
      <c r="A6" s="111" t="s">
        <v>6</v>
      </c>
      <c r="B6" s="111" t="s">
        <v>7</v>
      </c>
      <c r="C6" s="113" t="s">
        <v>6</v>
      </c>
      <c r="D6" s="124" t="s">
        <v>8</v>
      </c>
      <c r="E6" s="111"/>
      <c r="F6" s="111"/>
      <c r="G6" s="111"/>
      <c r="H6" s="111"/>
      <c r="I6" s="111"/>
      <c r="J6" s="111"/>
      <c r="K6" s="111"/>
      <c r="L6" s="1"/>
    </row>
    <row r="7" spans="1:11" ht="20.25" customHeight="1">
      <c r="A7" s="111"/>
      <c r="B7" s="111"/>
      <c r="C7" s="111"/>
      <c r="D7" s="119" t="s">
        <v>9</v>
      </c>
      <c r="E7" s="123" t="s">
        <v>10</v>
      </c>
      <c r="F7" s="119"/>
      <c r="G7" s="119" t="s">
        <v>11</v>
      </c>
      <c r="H7" s="119" t="s">
        <v>12</v>
      </c>
      <c r="I7" s="121" t="s">
        <v>13</v>
      </c>
      <c r="J7" s="121" t="s">
        <v>14</v>
      </c>
      <c r="K7" s="121" t="s">
        <v>15</v>
      </c>
    </row>
    <row r="8" spans="1:14" ht="36.75" customHeight="1">
      <c r="A8" s="111"/>
      <c r="B8" s="112"/>
      <c r="C8" s="111"/>
      <c r="D8" s="120"/>
      <c r="E8" s="74" t="s">
        <v>16</v>
      </c>
      <c r="F8" s="75" t="s">
        <v>17</v>
      </c>
      <c r="G8" s="112"/>
      <c r="H8" s="112"/>
      <c r="I8" s="122"/>
      <c r="J8" s="122"/>
      <c r="K8" s="122"/>
      <c r="N8" s="1"/>
    </row>
    <row r="9" spans="1:14" ht="22.5" customHeight="1">
      <c r="A9" s="38" t="s">
        <v>18</v>
      </c>
      <c r="B9" s="25">
        <v>42.5</v>
      </c>
      <c r="C9" s="39" t="s">
        <v>19</v>
      </c>
      <c r="D9" s="94">
        <f>SUM(D10:D12)</f>
        <v>42.5</v>
      </c>
      <c r="E9" s="94">
        <f aca="true" t="shared" si="0" ref="E9:K9">SUM(E10:E12)</f>
        <v>42.5</v>
      </c>
      <c r="F9" s="94">
        <f t="shared" si="0"/>
        <v>42.5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94">
        <f t="shared" si="0"/>
        <v>0</v>
      </c>
      <c r="K9" s="94">
        <f t="shared" si="0"/>
        <v>0</v>
      </c>
      <c r="L9" s="1"/>
      <c r="N9" s="1"/>
    </row>
    <row r="10" spans="1:15" ht="21.75" customHeight="1">
      <c r="A10" s="40" t="s">
        <v>20</v>
      </c>
      <c r="B10" s="66"/>
      <c r="C10" s="42" t="s">
        <v>21</v>
      </c>
      <c r="D10" s="94">
        <f aca="true" t="shared" si="1" ref="D10:D21">SUM(E10,G10,H10,I10,J10,K10)</f>
        <v>34.2</v>
      </c>
      <c r="E10" s="25">
        <v>34.2</v>
      </c>
      <c r="F10" s="25">
        <v>34.2</v>
      </c>
      <c r="G10" s="25"/>
      <c r="H10" s="25"/>
      <c r="I10" s="25"/>
      <c r="J10" s="25"/>
      <c r="K10" s="25"/>
      <c r="L10" s="1"/>
      <c r="M10" s="1"/>
      <c r="O10" s="1"/>
    </row>
    <row r="11" spans="1:15" ht="21.75" customHeight="1">
      <c r="A11" s="40" t="s">
        <v>22</v>
      </c>
      <c r="B11" s="25"/>
      <c r="C11" s="39" t="s">
        <v>23</v>
      </c>
      <c r="D11" s="94">
        <f t="shared" si="1"/>
        <v>6.3</v>
      </c>
      <c r="E11" s="25">
        <v>6.3</v>
      </c>
      <c r="F11" s="25">
        <v>6.3</v>
      </c>
      <c r="G11" s="25"/>
      <c r="H11" s="25"/>
      <c r="I11" s="25"/>
      <c r="J11" s="25"/>
      <c r="K11" s="25"/>
      <c r="L11" s="44"/>
      <c r="M11" s="1"/>
      <c r="N11" s="1"/>
      <c r="O11" s="1"/>
    </row>
    <row r="12" spans="1:14" ht="21.75" customHeight="1">
      <c r="A12" s="40" t="s">
        <v>24</v>
      </c>
      <c r="B12" s="68"/>
      <c r="C12" s="42" t="s">
        <v>25</v>
      </c>
      <c r="D12" s="94">
        <f t="shared" si="1"/>
        <v>2</v>
      </c>
      <c r="E12" s="104">
        <v>2</v>
      </c>
      <c r="F12" s="104">
        <v>2</v>
      </c>
      <c r="G12" s="25"/>
      <c r="H12" s="25"/>
      <c r="I12" s="25"/>
      <c r="J12" s="25"/>
      <c r="K12" s="25"/>
      <c r="L12" s="1"/>
      <c r="M12" s="1"/>
      <c r="N12" s="1"/>
    </row>
    <row r="13" spans="1:15" ht="21.75" customHeight="1">
      <c r="A13" s="40" t="s">
        <v>26</v>
      </c>
      <c r="B13" s="25"/>
      <c r="C13" s="42" t="s">
        <v>27</v>
      </c>
      <c r="D13" s="94">
        <f>SUM(D14:D20)</f>
        <v>21</v>
      </c>
      <c r="E13" s="94">
        <f aca="true" t="shared" si="2" ref="E13:K13">SUM(E14:E20)</f>
        <v>0</v>
      </c>
      <c r="F13" s="94">
        <f t="shared" si="2"/>
        <v>0</v>
      </c>
      <c r="G13" s="94">
        <f t="shared" si="2"/>
        <v>0</v>
      </c>
      <c r="H13" s="94">
        <f t="shared" si="2"/>
        <v>21</v>
      </c>
      <c r="I13" s="94">
        <f t="shared" si="2"/>
        <v>0</v>
      </c>
      <c r="J13" s="94">
        <f t="shared" si="2"/>
        <v>0</v>
      </c>
      <c r="K13" s="94">
        <f t="shared" si="2"/>
        <v>0</v>
      </c>
      <c r="L13" s="1"/>
      <c r="M13" s="1"/>
      <c r="N13" s="1"/>
      <c r="O13" s="1"/>
    </row>
    <row r="14" spans="1:15" ht="21.75" customHeight="1">
      <c r="A14" s="69" t="s">
        <v>28</v>
      </c>
      <c r="B14" s="70"/>
      <c r="C14" s="42" t="s">
        <v>29</v>
      </c>
      <c r="D14" s="94">
        <f t="shared" si="1"/>
        <v>0</v>
      </c>
      <c r="E14" s="25"/>
      <c r="F14" s="17"/>
      <c r="G14" s="25"/>
      <c r="H14" s="25"/>
      <c r="I14" s="25"/>
      <c r="J14" s="25"/>
      <c r="K14" s="25"/>
      <c r="L14" s="44"/>
      <c r="M14" s="1"/>
      <c r="N14" s="1"/>
      <c r="O14" s="1"/>
    </row>
    <row r="15" spans="1:18" ht="21.75" customHeight="1">
      <c r="A15" s="69" t="s">
        <v>30</v>
      </c>
      <c r="B15" s="70">
        <v>21</v>
      </c>
      <c r="C15" s="39" t="s">
        <v>31</v>
      </c>
      <c r="D15" s="94">
        <f t="shared" si="1"/>
        <v>0</v>
      </c>
      <c r="E15" s="25"/>
      <c r="F15" s="17"/>
      <c r="G15" s="25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</row>
    <row r="16" spans="1:18" ht="21.75" customHeight="1">
      <c r="A16" s="71" t="s">
        <v>33</v>
      </c>
      <c r="B16" s="25"/>
      <c r="C16" s="39" t="s">
        <v>34</v>
      </c>
      <c r="D16" s="94">
        <f t="shared" si="1"/>
        <v>0</v>
      </c>
      <c r="E16" s="25"/>
      <c r="F16" s="17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9" ht="21.75" customHeight="1">
      <c r="A17" s="71" t="s">
        <v>35</v>
      </c>
      <c r="B17" s="68"/>
      <c r="C17" s="42" t="s">
        <v>36</v>
      </c>
      <c r="D17" s="94">
        <f t="shared" si="1"/>
        <v>21</v>
      </c>
      <c r="E17" s="104" t="s">
        <v>166</v>
      </c>
      <c r="F17" s="17"/>
      <c r="G17" s="25"/>
      <c r="H17" s="25">
        <v>21</v>
      </c>
      <c r="I17" s="25"/>
      <c r="J17" s="25"/>
      <c r="K17" s="25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1" t="s">
        <v>37</v>
      </c>
      <c r="B18" s="25"/>
      <c r="C18" s="42" t="s">
        <v>38</v>
      </c>
      <c r="D18" s="94">
        <f t="shared" si="1"/>
        <v>0</v>
      </c>
      <c r="E18" s="25"/>
      <c r="F18" s="17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8"/>
      <c r="B19" s="43"/>
      <c r="C19" s="42" t="s">
        <v>39</v>
      </c>
      <c r="D19" s="94">
        <f t="shared" si="1"/>
        <v>0</v>
      </c>
      <c r="E19" s="25"/>
      <c r="F19" s="17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</row>
    <row r="20" spans="1:18" ht="21.75" customHeight="1">
      <c r="A20" s="38"/>
      <c r="B20" s="70"/>
      <c r="C20" s="42" t="s">
        <v>40</v>
      </c>
      <c r="D20" s="94">
        <f t="shared" si="1"/>
        <v>0</v>
      </c>
      <c r="E20" s="25"/>
      <c r="F20" s="17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40"/>
      <c r="B21" s="47"/>
      <c r="C21" s="48"/>
      <c r="D21" s="94">
        <f t="shared" si="1"/>
        <v>0</v>
      </c>
      <c r="E21" s="48"/>
      <c r="F21" s="48"/>
      <c r="G21" s="4"/>
      <c r="H21" s="4"/>
      <c r="I21" s="4"/>
      <c r="J21" s="4"/>
      <c r="K21" s="4"/>
    </row>
    <row r="22" spans="1:17" ht="21.75" customHeight="1">
      <c r="A22" s="38" t="s">
        <v>41</v>
      </c>
      <c r="B22" s="94">
        <f>SUM(B9:B20)</f>
        <v>63.5</v>
      </c>
      <c r="C22" s="39" t="s">
        <v>42</v>
      </c>
      <c r="D22" s="94">
        <f>SUM(D9,D13)</f>
        <v>63.5</v>
      </c>
      <c r="E22" s="94">
        <f aca="true" t="shared" si="3" ref="E22:K22">SUM(E9,E13)</f>
        <v>42.5</v>
      </c>
      <c r="F22" s="94">
        <f t="shared" si="3"/>
        <v>42.5</v>
      </c>
      <c r="G22" s="94">
        <f t="shared" si="3"/>
        <v>0</v>
      </c>
      <c r="H22" s="94">
        <f t="shared" si="3"/>
        <v>21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  <mergeCell ref="E7:F7"/>
    <mergeCell ref="D6:K6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B4" sqref="B4"/>
    </sheetView>
  </sheetViews>
  <sheetFormatPr defaultColWidth="9.332031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105</v>
      </c>
    </row>
    <row r="2" spans="1:2" ht="27" customHeight="1">
      <c r="A2" s="128" t="s">
        <v>106</v>
      </c>
      <c r="B2" s="128"/>
    </row>
    <row r="3" ht="18.75" customHeight="1">
      <c r="A3" s="2"/>
    </row>
    <row r="4" spans="1:2" ht="28.5" customHeight="1">
      <c r="A4" s="5" t="s">
        <v>107</v>
      </c>
      <c r="B4" s="100" t="s">
        <v>164</v>
      </c>
    </row>
    <row r="5" spans="1:2" ht="180" customHeight="1">
      <c r="A5" s="7" t="s">
        <v>108</v>
      </c>
      <c r="B5" s="101" t="s">
        <v>162</v>
      </c>
    </row>
    <row r="6" spans="1:2" ht="180" customHeight="1">
      <c r="A6" s="8" t="s">
        <v>109</v>
      </c>
      <c r="B6" s="102" t="s">
        <v>163</v>
      </c>
    </row>
    <row r="7" ht="33.75" customHeight="1">
      <c r="A7" s="9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E9" sqref="E9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124</v>
      </c>
    </row>
    <row r="2" spans="1:5" ht="29.25" customHeight="1">
      <c r="A2" s="167" t="s">
        <v>129</v>
      </c>
      <c r="B2" s="167"/>
      <c r="C2" s="167"/>
      <c r="D2" s="167"/>
      <c r="E2" s="167"/>
    </row>
    <row r="3" spans="1:4" ht="19.5" customHeight="1">
      <c r="A3" s="2"/>
      <c r="B3" s="27"/>
      <c r="C3" s="2"/>
      <c r="D3" s="2"/>
    </row>
    <row r="4" spans="1:5" ht="29.25" customHeight="1">
      <c r="A4" s="100" t="s">
        <v>161</v>
      </c>
      <c r="B4" s="76"/>
      <c r="C4" s="77"/>
      <c r="D4" s="2"/>
      <c r="E4" s="33" t="s">
        <v>120</v>
      </c>
    </row>
    <row r="5" spans="1:5" s="78" customFormat="1" ht="33.75" customHeight="1">
      <c r="A5" s="59" t="s">
        <v>116</v>
      </c>
      <c r="B5" s="60" t="s">
        <v>111</v>
      </c>
      <c r="C5" s="60" t="s">
        <v>112</v>
      </c>
      <c r="D5" s="59" t="s">
        <v>113</v>
      </c>
      <c r="E5" s="59" t="s">
        <v>125</v>
      </c>
    </row>
    <row r="6" spans="1:5" ht="43.5" customHeight="1">
      <c r="A6" s="64" t="s">
        <v>114</v>
      </c>
      <c r="B6" s="6">
        <v>0</v>
      </c>
      <c r="C6" s="6">
        <v>0</v>
      </c>
      <c r="D6" s="92" t="e">
        <f>(B6-C6)/C6*100</f>
        <v>#DIV/0!</v>
      </c>
      <c r="E6" s="79"/>
    </row>
    <row r="7" spans="1:5" ht="43.5" customHeight="1">
      <c r="A7" s="80" t="s">
        <v>115</v>
      </c>
      <c r="B7" s="6">
        <v>1.5</v>
      </c>
      <c r="C7" s="6">
        <v>1.5</v>
      </c>
      <c r="D7" s="92">
        <f>(B7-C7)/C7*100</f>
        <v>0</v>
      </c>
      <c r="E7" s="81"/>
    </row>
    <row r="8" spans="1:5" ht="43.5" customHeight="1">
      <c r="A8" s="82" t="s">
        <v>117</v>
      </c>
      <c r="B8" s="6">
        <v>0</v>
      </c>
      <c r="C8" s="6">
        <v>0</v>
      </c>
      <c r="D8" s="92" t="e">
        <f>(B8-C8)/C8*100</f>
        <v>#DIV/0!</v>
      </c>
      <c r="E8" s="83"/>
    </row>
    <row r="9" spans="1:5" ht="43.5" customHeight="1">
      <c r="A9" s="82" t="s">
        <v>118</v>
      </c>
      <c r="B9" s="6">
        <v>0</v>
      </c>
      <c r="C9" s="6">
        <v>0</v>
      </c>
      <c r="D9" s="92" t="e">
        <f>(B9-C9)/C9*100</f>
        <v>#DIV/0!</v>
      </c>
      <c r="E9" s="81"/>
    </row>
    <row r="10" spans="1:5" ht="43.5" customHeight="1">
      <c r="A10" s="84" t="s">
        <v>16</v>
      </c>
      <c r="B10" s="93">
        <f>SUM(B6:B9)</f>
        <v>1.5</v>
      </c>
      <c r="C10" s="93">
        <f>SUM(C6:C9)</f>
        <v>1.5</v>
      </c>
      <c r="D10" s="92">
        <f>(B10-C10)/C10*100</f>
        <v>0</v>
      </c>
      <c r="E10" s="85"/>
    </row>
    <row r="11" spans="1:5" ht="43.5" customHeight="1">
      <c r="A11" s="82" t="s">
        <v>123</v>
      </c>
      <c r="B11" s="169"/>
      <c r="C11" s="170"/>
      <c r="D11" s="170"/>
      <c r="E11" s="171"/>
    </row>
    <row r="12" spans="1:5" ht="43.5" customHeight="1">
      <c r="A12" s="168" t="s">
        <v>119</v>
      </c>
      <c r="B12" s="168"/>
      <c r="C12" s="168"/>
      <c r="D12" s="168"/>
      <c r="E12" s="168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122</v>
      </c>
    </row>
    <row r="2" spans="1:11" ht="18.75" customHeight="1">
      <c r="A2" s="114" t="s">
        <v>43</v>
      </c>
      <c r="B2" s="114"/>
      <c r="C2" s="114"/>
      <c r="D2" s="34"/>
      <c r="E2" s="34"/>
      <c r="F2" s="34"/>
      <c r="G2" s="34"/>
      <c r="H2" s="34"/>
      <c r="I2" s="34"/>
      <c r="J2" s="34"/>
      <c r="K2" s="34"/>
    </row>
    <row r="4" spans="1:3" ht="20.25" customHeight="1">
      <c r="A4" s="35" t="s">
        <v>165</v>
      </c>
      <c r="B4" s="105" t="s">
        <v>167</v>
      </c>
      <c r="C4" s="37" t="s">
        <v>3</v>
      </c>
    </row>
    <row r="5" spans="1:3" ht="20.25" customHeight="1">
      <c r="A5" s="116" t="s">
        <v>4</v>
      </c>
      <c r="B5" s="117"/>
      <c r="C5" s="125" t="s">
        <v>44</v>
      </c>
    </row>
    <row r="6" spans="1:3" ht="20.25" customHeight="1">
      <c r="A6" s="111" t="s">
        <v>6</v>
      </c>
      <c r="B6" s="111" t="s">
        <v>7</v>
      </c>
      <c r="C6" s="125"/>
    </row>
    <row r="7" spans="1:3" ht="20.25" customHeight="1">
      <c r="A7" s="111"/>
      <c r="B7" s="111"/>
      <c r="C7" s="125"/>
    </row>
    <row r="8" spans="1:5" ht="36.75" customHeight="1">
      <c r="A8" s="111"/>
      <c r="B8" s="112"/>
      <c r="C8" s="125"/>
      <c r="E8" s="1"/>
    </row>
    <row r="9" spans="1:5" ht="22.5" customHeight="1">
      <c r="A9" s="38" t="s">
        <v>18</v>
      </c>
      <c r="B9" s="25">
        <v>42.5</v>
      </c>
      <c r="C9" s="65"/>
      <c r="E9" s="1"/>
    </row>
    <row r="10" spans="1:6" ht="21.75" customHeight="1">
      <c r="A10" s="40" t="s">
        <v>20</v>
      </c>
      <c r="B10" s="66"/>
      <c r="C10" s="65"/>
      <c r="D10" s="1"/>
      <c r="F10" s="1"/>
    </row>
    <row r="11" spans="1:6" ht="21.75" customHeight="1">
      <c r="A11" s="40" t="s">
        <v>22</v>
      </c>
      <c r="B11" s="25"/>
      <c r="C11" s="67"/>
      <c r="D11" s="1"/>
      <c r="E11" s="1"/>
      <c r="F11" s="1"/>
    </row>
    <row r="12" spans="1:5" ht="21.75" customHeight="1">
      <c r="A12" s="40" t="s">
        <v>24</v>
      </c>
      <c r="B12" s="68"/>
      <c r="C12" s="65"/>
      <c r="D12" s="1"/>
      <c r="E12" s="1"/>
    </row>
    <row r="13" spans="1:6" ht="21.75" customHeight="1">
      <c r="A13" s="40" t="s">
        <v>26</v>
      </c>
      <c r="B13" s="25"/>
      <c r="C13" s="65"/>
      <c r="D13" s="1"/>
      <c r="E13" s="1"/>
      <c r="F13" s="1"/>
    </row>
    <row r="14" spans="1:6" ht="21.75" customHeight="1">
      <c r="A14" s="69" t="s">
        <v>28</v>
      </c>
      <c r="B14" s="70"/>
      <c r="C14" s="67"/>
      <c r="D14" s="1"/>
      <c r="E14" s="1"/>
      <c r="F14" s="1"/>
    </row>
    <row r="15" spans="1:9" ht="21.75" customHeight="1">
      <c r="A15" s="69" t="s">
        <v>30</v>
      </c>
      <c r="B15" s="70">
        <v>21</v>
      </c>
      <c r="C15" s="65"/>
      <c r="D15" s="1"/>
      <c r="E15" s="1"/>
      <c r="F15" s="1"/>
      <c r="G15" s="1"/>
      <c r="H15" s="1"/>
      <c r="I15" s="1"/>
    </row>
    <row r="16" spans="1:9" ht="21.75" customHeight="1">
      <c r="A16" s="71" t="s">
        <v>33</v>
      </c>
      <c r="B16" s="25"/>
      <c r="C16" s="65"/>
      <c r="D16" s="1"/>
      <c r="E16" s="1"/>
      <c r="F16" s="1"/>
      <c r="G16" s="1"/>
      <c r="H16" s="1"/>
      <c r="I16" s="1"/>
    </row>
    <row r="17" spans="1:10" ht="21.75" customHeight="1">
      <c r="A17" s="71" t="s">
        <v>35</v>
      </c>
      <c r="B17" s="68"/>
      <c r="C17" s="65"/>
      <c r="D17" s="1"/>
      <c r="E17" s="1"/>
      <c r="F17" s="1"/>
      <c r="G17" s="1"/>
      <c r="H17" s="1"/>
      <c r="I17" s="1"/>
      <c r="J17" s="1"/>
    </row>
    <row r="18" spans="1:10" ht="21.75" customHeight="1">
      <c r="A18" s="71" t="s">
        <v>37</v>
      </c>
      <c r="B18" s="25"/>
      <c r="C18" s="65"/>
      <c r="D18" s="1"/>
      <c r="E18" s="1"/>
      <c r="F18" s="1"/>
      <c r="G18" s="1"/>
      <c r="H18" s="1"/>
      <c r="I18" s="1"/>
      <c r="J18" s="1"/>
    </row>
    <row r="19" spans="1:9" ht="21.75" customHeight="1">
      <c r="A19" s="71"/>
      <c r="B19" s="43"/>
      <c r="C19" s="65"/>
      <c r="D19" s="1"/>
      <c r="E19" s="1"/>
      <c r="F19" s="1"/>
      <c r="G19" s="1"/>
      <c r="H19" s="1"/>
      <c r="I19" s="1"/>
    </row>
    <row r="20" spans="1:9" ht="21.75" customHeight="1">
      <c r="A20" s="72"/>
      <c r="B20" s="73"/>
      <c r="C20" s="65"/>
      <c r="D20" s="1"/>
      <c r="E20" s="1"/>
      <c r="F20" s="1"/>
      <c r="G20" s="1"/>
      <c r="H20" s="1"/>
      <c r="I20" s="1"/>
    </row>
    <row r="21" spans="1:3" s="1" customFormat="1" ht="21.75" customHeight="1">
      <c r="A21" s="40"/>
      <c r="B21" s="47"/>
      <c r="C21" s="65"/>
    </row>
    <row r="22" spans="1:8" ht="21.75" customHeight="1">
      <c r="A22" s="38" t="s">
        <v>41</v>
      </c>
      <c r="B22" s="94">
        <f>SUM(B9:B19)</f>
        <v>63.5</v>
      </c>
      <c r="C22" s="65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F15" sqref="F15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34"/>
      <c r="K2" s="34"/>
      <c r="L2" s="34"/>
      <c r="M2" s="34"/>
      <c r="N2" s="34"/>
      <c r="O2" s="34"/>
      <c r="P2" s="34"/>
      <c r="Q2" s="34"/>
      <c r="R2" s="34"/>
    </row>
    <row r="4" spans="1:9" ht="20.25" customHeight="1">
      <c r="A4" s="35" t="s">
        <v>165</v>
      </c>
      <c r="B4" s="106" t="s">
        <v>166</v>
      </c>
      <c r="C4" s="44"/>
      <c r="D4" s="44"/>
      <c r="F4" s="115" t="s">
        <v>3</v>
      </c>
      <c r="G4" s="115"/>
      <c r="H4" s="115"/>
      <c r="I4" s="115"/>
    </row>
    <row r="5" spans="1:9" ht="24" customHeight="1">
      <c r="A5" s="116" t="s">
        <v>5</v>
      </c>
      <c r="B5" s="118"/>
      <c r="C5" s="118"/>
      <c r="D5" s="118"/>
      <c r="E5" s="118"/>
      <c r="F5" s="118"/>
      <c r="G5" s="118"/>
      <c r="H5" s="118"/>
      <c r="I5" s="118"/>
    </row>
    <row r="6" spans="1:10" ht="24" customHeight="1">
      <c r="A6" s="111" t="s">
        <v>6</v>
      </c>
      <c r="B6" s="124" t="s">
        <v>8</v>
      </c>
      <c r="C6" s="111"/>
      <c r="D6" s="111"/>
      <c r="E6" s="111"/>
      <c r="F6" s="111"/>
      <c r="G6" s="111"/>
      <c r="H6" s="111"/>
      <c r="I6" s="111"/>
      <c r="J6" s="1"/>
    </row>
    <row r="7" spans="1:9" ht="24" customHeight="1">
      <c r="A7" s="111"/>
      <c r="B7" s="111" t="s">
        <v>9</v>
      </c>
      <c r="C7" s="111" t="s">
        <v>10</v>
      </c>
      <c r="D7" s="111"/>
      <c r="E7" s="111" t="s">
        <v>11</v>
      </c>
      <c r="F7" s="111" t="s">
        <v>12</v>
      </c>
      <c r="G7" s="126" t="s">
        <v>13</v>
      </c>
      <c r="H7" s="126" t="s">
        <v>14</v>
      </c>
      <c r="I7" s="126" t="s">
        <v>15</v>
      </c>
    </row>
    <row r="8" spans="1:12" ht="24" customHeight="1">
      <c r="A8" s="111"/>
      <c r="B8" s="111"/>
      <c r="C8" s="63" t="s">
        <v>16</v>
      </c>
      <c r="D8" s="3" t="s">
        <v>47</v>
      </c>
      <c r="E8" s="111"/>
      <c r="F8" s="111"/>
      <c r="G8" s="127"/>
      <c r="H8" s="127"/>
      <c r="I8" s="127"/>
      <c r="L8" s="1"/>
    </row>
    <row r="9" spans="1:12" ht="24" customHeight="1">
      <c r="A9" s="48" t="s">
        <v>19</v>
      </c>
      <c r="B9" s="94">
        <f>SUM(C9,E9,F9,G9,H9,I9)</f>
        <v>42.5</v>
      </c>
      <c r="C9" s="94">
        <f>SUM(C10:C12)</f>
        <v>42.5</v>
      </c>
      <c r="D9" s="94">
        <f aca="true" t="shared" si="0" ref="D9:I9">SUM(D10:D12)</f>
        <v>42.5</v>
      </c>
      <c r="E9" s="94">
        <f t="shared" si="0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1"/>
      <c r="L9" s="1"/>
    </row>
    <row r="10" spans="1:13" ht="24" customHeight="1">
      <c r="A10" s="48" t="s">
        <v>21</v>
      </c>
      <c r="B10" s="94">
        <f aca="true" t="shared" si="1" ref="B10:B20">SUM(C10,E10,F10,G10,H10,I10)</f>
        <v>34.2</v>
      </c>
      <c r="C10" s="25">
        <v>34.2</v>
      </c>
      <c r="D10" s="25">
        <v>34.2</v>
      </c>
      <c r="E10" s="25"/>
      <c r="F10" s="25"/>
      <c r="G10" s="25"/>
      <c r="H10" s="25"/>
      <c r="I10" s="25"/>
      <c r="J10" s="1"/>
      <c r="K10" s="1"/>
      <c r="M10" s="1"/>
    </row>
    <row r="11" spans="1:13" ht="24" customHeight="1">
      <c r="A11" s="48" t="s">
        <v>23</v>
      </c>
      <c r="B11" s="94">
        <f t="shared" si="1"/>
        <v>6.3</v>
      </c>
      <c r="C11" s="25">
        <v>6.3</v>
      </c>
      <c r="D11" s="25">
        <v>6.3</v>
      </c>
      <c r="E11" s="25"/>
      <c r="F11" s="25"/>
      <c r="G11" s="25"/>
      <c r="H11" s="25"/>
      <c r="I11" s="25"/>
      <c r="J11" s="44"/>
      <c r="K11" s="1"/>
      <c r="L11" s="1"/>
      <c r="M11" s="1"/>
    </row>
    <row r="12" spans="1:12" ht="24" customHeight="1">
      <c r="A12" s="48" t="s">
        <v>25</v>
      </c>
      <c r="B12" s="94">
        <f t="shared" si="1"/>
        <v>2</v>
      </c>
      <c r="C12" s="25">
        <v>2</v>
      </c>
      <c r="D12" s="25">
        <v>2</v>
      </c>
      <c r="E12" s="25"/>
      <c r="F12" s="25"/>
      <c r="G12" s="25"/>
      <c r="H12" s="25"/>
      <c r="I12" s="25"/>
      <c r="J12" s="1"/>
      <c r="K12" s="1"/>
      <c r="L12" s="1"/>
    </row>
    <row r="13" spans="1:13" ht="24" customHeight="1">
      <c r="A13" s="48" t="s">
        <v>27</v>
      </c>
      <c r="B13" s="94">
        <f t="shared" si="1"/>
        <v>21</v>
      </c>
      <c r="C13" s="25">
        <f>SUM(C14:C20)</f>
        <v>0</v>
      </c>
      <c r="D13" s="25">
        <f aca="true" t="shared" si="2" ref="D13:I13">SUM(D14:D20)</f>
        <v>0</v>
      </c>
      <c r="E13" s="25">
        <f t="shared" si="2"/>
        <v>0</v>
      </c>
      <c r="F13" s="25">
        <f t="shared" si="2"/>
        <v>21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1"/>
      <c r="K13" s="1"/>
      <c r="L13" s="1"/>
      <c r="M13" s="1"/>
    </row>
    <row r="14" spans="1:13" ht="24" customHeight="1">
      <c r="A14" s="48" t="s">
        <v>29</v>
      </c>
      <c r="B14" s="94">
        <f t="shared" si="1"/>
        <v>0</v>
      </c>
      <c r="C14" s="25"/>
      <c r="D14" s="17"/>
      <c r="E14" s="25"/>
      <c r="F14" s="25"/>
      <c r="G14" s="25"/>
      <c r="H14" s="25"/>
      <c r="I14" s="25"/>
      <c r="J14" s="44"/>
      <c r="K14" s="1"/>
      <c r="L14" s="1"/>
      <c r="M14" s="1"/>
    </row>
    <row r="15" spans="1:16" ht="24" customHeight="1">
      <c r="A15" s="48" t="s">
        <v>31</v>
      </c>
      <c r="B15" s="94">
        <f t="shared" si="1"/>
        <v>0</v>
      </c>
      <c r="C15" s="25"/>
      <c r="D15" s="17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</row>
    <row r="16" spans="1:16" ht="24" customHeight="1">
      <c r="A16" s="48" t="s">
        <v>34</v>
      </c>
      <c r="B16" s="94">
        <f t="shared" si="1"/>
        <v>0</v>
      </c>
      <c r="C16" s="25"/>
      <c r="D16" s="17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  <c r="P16" s="1"/>
    </row>
    <row r="17" spans="1:17" ht="24" customHeight="1">
      <c r="A17" s="48" t="s">
        <v>36</v>
      </c>
      <c r="B17" s="94">
        <f t="shared" si="1"/>
        <v>21</v>
      </c>
      <c r="C17" s="25"/>
      <c r="D17" s="17"/>
      <c r="E17" s="25"/>
      <c r="F17" s="25">
        <v>21</v>
      </c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8" t="s">
        <v>38</v>
      </c>
      <c r="B18" s="94">
        <f t="shared" si="1"/>
        <v>0</v>
      </c>
      <c r="C18" s="25"/>
      <c r="D18" s="17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8" t="s">
        <v>39</v>
      </c>
      <c r="B19" s="94">
        <f t="shared" si="1"/>
        <v>0</v>
      </c>
      <c r="C19" s="25"/>
      <c r="D19" s="17"/>
      <c r="E19" s="25"/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</row>
    <row r="20" spans="1:16" ht="24" customHeight="1">
      <c r="A20" s="48" t="s">
        <v>40</v>
      </c>
      <c r="B20" s="94">
        <f t="shared" si="1"/>
        <v>0</v>
      </c>
      <c r="C20" s="25"/>
      <c r="D20" s="17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8"/>
      <c r="B21" s="48"/>
      <c r="C21" s="48"/>
      <c r="D21" s="48"/>
      <c r="E21" s="4"/>
      <c r="F21" s="4"/>
      <c r="G21" s="4"/>
      <c r="H21" s="4"/>
      <c r="I21" s="4"/>
    </row>
    <row r="22" spans="1:15" ht="24" customHeight="1">
      <c r="A22" s="48" t="s">
        <v>42</v>
      </c>
      <c r="B22" s="94">
        <f>SUM(B9,B13)</f>
        <v>63.5</v>
      </c>
      <c r="C22" s="94">
        <f aca="true" t="shared" si="3" ref="C22:I22">SUM(C9,C13)</f>
        <v>42.5</v>
      </c>
      <c r="D22" s="94">
        <f t="shared" si="3"/>
        <v>42.5</v>
      </c>
      <c r="E22" s="94">
        <f t="shared" si="3"/>
        <v>0</v>
      </c>
      <c r="F22" s="94">
        <f t="shared" si="3"/>
        <v>21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D10" sqref="D10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28" t="s">
        <v>126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ht="12.75" customHeight="1"/>
    <row r="4" spans="1:14" ht="17.25" customHeight="1">
      <c r="A4" s="1"/>
      <c r="B4" s="19"/>
      <c r="N4" s="61" t="s">
        <v>3</v>
      </c>
    </row>
    <row r="5" spans="1:14" ht="18" customHeight="1">
      <c r="A5" s="131" t="s">
        <v>49</v>
      </c>
      <c r="B5" s="129" t="s">
        <v>50</v>
      </c>
      <c r="C5" s="129"/>
      <c r="D5" s="129"/>
      <c r="E5" s="129"/>
      <c r="F5" s="129"/>
      <c r="G5" s="129"/>
      <c r="H5" s="129"/>
      <c r="I5" s="130" t="s">
        <v>51</v>
      </c>
      <c r="J5" s="129"/>
      <c r="K5" s="129"/>
      <c r="L5" s="129"/>
      <c r="M5" s="129"/>
      <c r="N5" s="129"/>
    </row>
    <row r="6" spans="1:14" ht="22.5" customHeight="1">
      <c r="A6" s="131"/>
      <c r="B6" s="133" t="s">
        <v>52</v>
      </c>
      <c r="C6" s="136" t="s">
        <v>53</v>
      </c>
      <c r="D6" s="133" t="s">
        <v>11</v>
      </c>
      <c r="E6" s="133" t="s">
        <v>12</v>
      </c>
      <c r="F6" s="133" t="s">
        <v>14</v>
      </c>
      <c r="G6" s="135" t="s">
        <v>13</v>
      </c>
      <c r="H6" s="136" t="s">
        <v>54</v>
      </c>
      <c r="I6" s="129" t="s">
        <v>52</v>
      </c>
      <c r="J6" s="129" t="s">
        <v>55</v>
      </c>
      <c r="K6" s="129"/>
      <c r="L6" s="129"/>
      <c r="M6" s="129"/>
      <c r="N6" s="137" t="s">
        <v>32</v>
      </c>
    </row>
    <row r="7" spans="1:14" ht="22.5" customHeight="1">
      <c r="A7" s="132"/>
      <c r="B7" s="134"/>
      <c r="C7" s="135"/>
      <c r="D7" s="134"/>
      <c r="E7" s="134"/>
      <c r="F7" s="134"/>
      <c r="G7" s="136"/>
      <c r="H7" s="135"/>
      <c r="I7" s="134"/>
      <c r="J7" s="59" t="s">
        <v>16</v>
      </c>
      <c r="K7" s="62" t="s">
        <v>56</v>
      </c>
      <c r="L7" s="62" t="s">
        <v>57</v>
      </c>
      <c r="M7" s="62" t="s">
        <v>58</v>
      </c>
      <c r="N7" s="135"/>
    </row>
    <row r="8" spans="1:15" ht="22.5" customHeight="1">
      <c r="A8" s="53"/>
      <c r="B8" s="90">
        <f>SUM(B9:B25)</f>
        <v>63.5</v>
      </c>
      <c r="C8" s="90">
        <f aca="true" t="shared" si="0" ref="C8:N8">SUM(C9:C25)</f>
        <v>42.5</v>
      </c>
      <c r="D8" s="90">
        <f t="shared" si="0"/>
        <v>0</v>
      </c>
      <c r="E8" s="90">
        <f t="shared" si="0"/>
        <v>21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63.5</v>
      </c>
      <c r="J8" s="90">
        <f t="shared" si="0"/>
        <v>42.5</v>
      </c>
      <c r="K8" s="90">
        <f t="shared" si="0"/>
        <v>34.2</v>
      </c>
      <c r="L8" s="90">
        <f t="shared" si="0"/>
        <v>6.3</v>
      </c>
      <c r="M8" s="90">
        <f t="shared" si="0"/>
        <v>2</v>
      </c>
      <c r="N8" s="90">
        <f t="shared" si="0"/>
        <v>21</v>
      </c>
      <c r="O8" s="1"/>
    </row>
    <row r="9" spans="1:15" ht="22.5" customHeight="1">
      <c r="A9" s="96" t="s">
        <v>49</v>
      </c>
      <c r="B9" s="90">
        <f aca="true" t="shared" si="1" ref="B9:B25">SUM(C9:H9)</f>
        <v>0</v>
      </c>
      <c r="C9" s="107" t="s">
        <v>168</v>
      </c>
      <c r="D9" s="17"/>
      <c r="E9" s="107" t="s">
        <v>166</v>
      </c>
      <c r="F9" s="17"/>
      <c r="G9" s="17"/>
      <c r="H9" s="17"/>
      <c r="I9" s="90">
        <f aca="true" t="shared" si="2" ref="I9:I25">SUM(J9,N9)</f>
        <v>0</v>
      </c>
      <c r="J9" s="90">
        <f>SUM(K9:M9)</f>
        <v>0</v>
      </c>
      <c r="K9" s="107" t="s">
        <v>168</v>
      </c>
      <c r="L9" s="107" t="s">
        <v>166</v>
      </c>
      <c r="M9" s="17"/>
      <c r="N9" s="17"/>
      <c r="O9" s="1"/>
    </row>
    <row r="10" spans="1:15" ht="22.5" customHeight="1">
      <c r="A10" s="108" t="s">
        <v>169</v>
      </c>
      <c r="B10" s="90">
        <f t="shared" si="1"/>
        <v>63.5</v>
      </c>
      <c r="C10" s="17">
        <v>42.5</v>
      </c>
      <c r="D10" s="17"/>
      <c r="E10" s="17">
        <v>21</v>
      </c>
      <c r="F10" s="17"/>
      <c r="G10" s="17"/>
      <c r="H10" s="17"/>
      <c r="I10" s="90">
        <f t="shared" si="2"/>
        <v>63.5</v>
      </c>
      <c r="J10" s="90">
        <f aca="true" t="shared" si="3" ref="J10:J25">SUM(K10:M10)</f>
        <v>42.5</v>
      </c>
      <c r="K10" s="17">
        <v>34.2</v>
      </c>
      <c r="L10" s="17">
        <v>6.3</v>
      </c>
      <c r="M10" s="17">
        <v>2</v>
      </c>
      <c r="N10" s="17">
        <v>21</v>
      </c>
      <c r="O10" s="1"/>
    </row>
    <row r="11" spans="1:15" ht="22.5" customHeight="1">
      <c r="A11" s="53"/>
      <c r="B11" s="90">
        <f t="shared" si="1"/>
        <v>0</v>
      </c>
      <c r="C11" s="17"/>
      <c r="D11" s="17"/>
      <c r="E11" s="17"/>
      <c r="F11" s="17"/>
      <c r="G11" s="17"/>
      <c r="H11" s="17"/>
      <c r="I11" s="90">
        <f t="shared" si="2"/>
        <v>0</v>
      </c>
      <c r="J11" s="90">
        <f t="shared" si="3"/>
        <v>0</v>
      </c>
      <c r="K11" s="17"/>
      <c r="L11" s="17"/>
      <c r="M11" s="17"/>
      <c r="N11" s="17"/>
      <c r="O11" s="1"/>
    </row>
    <row r="12" spans="1:15" ht="22.5" customHeight="1">
      <c r="A12" s="53"/>
      <c r="B12" s="90">
        <f t="shared" si="1"/>
        <v>0</v>
      </c>
      <c r="C12" s="17"/>
      <c r="D12" s="17"/>
      <c r="E12" s="17"/>
      <c r="F12" s="17"/>
      <c r="G12" s="17"/>
      <c r="H12" s="17"/>
      <c r="I12" s="90">
        <f t="shared" si="2"/>
        <v>0</v>
      </c>
      <c r="J12" s="90">
        <f t="shared" si="3"/>
        <v>0</v>
      </c>
      <c r="K12" s="17"/>
      <c r="L12" s="17"/>
      <c r="M12" s="17"/>
      <c r="N12" s="17"/>
      <c r="O12" s="1"/>
    </row>
    <row r="13" spans="1:15" ht="22.5" customHeight="1">
      <c r="A13" s="53"/>
      <c r="B13" s="90">
        <f t="shared" si="1"/>
        <v>0</v>
      </c>
      <c r="C13" s="17"/>
      <c r="D13" s="17"/>
      <c r="E13" s="17"/>
      <c r="F13" s="17"/>
      <c r="G13" s="17"/>
      <c r="H13" s="17"/>
      <c r="I13" s="90">
        <f t="shared" si="2"/>
        <v>0</v>
      </c>
      <c r="J13" s="90">
        <f t="shared" si="3"/>
        <v>0</v>
      </c>
      <c r="K13" s="17"/>
      <c r="L13" s="17"/>
      <c r="M13" s="17"/>
      <c r="N13" s="17"/>
      <c r="O13" s="1"/>
    </row>
    <row r="14" spans="1:15" ht="22.5" customHeight="1">
      <c r="A14" s="53"/>
      <c r="B14" s="90">
        <f t="shared" si="1"/>
        <v>0</v>
      </c>
      <c r="C14" s="17"/>
      <c r="D14" s="17"/>
      <c r="E14" s="17"/>
      <c r="F14" s="17"/>
      <c r="G14" s="17"/>
      <c r="H14" s="17"/>
      <c r="I14" s="90">
        <f t="shared" si="2"/>
        <v>0</v>
      </c>
      <c r="J14" s="90">
        <f t="shared" si="3"/>
        <v>0</v>
      </c>
      <c r="K14" s="17"/>
      <c r="L14" s="17"/>
      <c r="M14" s="17"/>
      <c r="N14" s="17"/>
      <c r="O14" s="1"/>
    </row>
    <row r="15" spans="1:15" ht="22.5" customHeight="1">
      <c r="A15" s="53"/>
      <c r="B15" s="90">
        <f t="shared" si="1"/>
        <v>0</v>
      </c>
      <c r="C15" s="17"/>
      <c r="D15" s="17"/>
      <c r="E15" s="17"/>
      <c r="F15" s="17"/>
      <c r="G15" s="17"/>
      <c r="H15" s="17"/>
      <c r="I15" s="90">
        <f t="shared" si="2"/>
        <v>0</v>
      </c>
      <c r="J15" s="90">
        <f t="shared" si="3"/>
        <v>0</v>
      </c>
      <c r="K15" s="17"/>
      <c r="L15" s="17"/>
      <c r="M15" s="17"/>
      <c r="N15" s="17"/>
      <c r="O15" s="1"/>
    </row>
    <row r="16" spans="1:15" ht="22.5" customHeight="1">
      <c r="A16" s="53"/>
      <c r="B16" s="90">
        <f t="shared" si="1"/>
        <v>0</v>
      </c>
      <c r="C16" s="17"/>
      <c r="D16" s="17"/>
      <c r="E16" s="17"/>
      <c r="F16" s="17"/>
      <c r="G16" s="17"/>
      <c r="H16" s="17"/>
      <c r="I16" s="90">
        <f t="shared" si="2"/>
        <v>0</v>
      </c>
      <c r="J16" s="90">
        <f t="shared" si="3"/>
        <v>0</v>
      </c>
      <c r="K16" s="17"/>
      <c r="L16" s="17"/>
      <c r="M16" s="17"/>
      <c r="N16" s="17"/>
      <c r="O16" s="1"/>
    </row>
    <row r="17" spans="1:15" ht="22.5" customHeight="1">
      <c r="A17" s="53"/>
      <c r="B17" s="90">
        <f t="shared" si="1"/>
        <v>0</v>
      </c>
      <c r="C17" s="17"/>
      <c r="D17" s="17"/>
      <c r="E17" s="17"/>
      <c r="F17" s="17"/>
      <c r="G17" s="17"/>
      <c r="H17" s="17"/>
      <c r="I17" s="90">
        <f t="shared" si="2"/>
        <v>0</v>
      </c>
      <c r="J17" s="90">
        <f t="shared" si="3"/>
        <v>0</v>
      </c>
      <c r="K17" s="17"/>
      <c r="L17" s="17"/>
      <c r="M17" s="17"/>
      <c r="N17" s="17"/>
      <c r="O17" s="1"/>
    </row>
    <row r="18" spans="1:15" ht="22.5" customHeight="1">
      <c r="A18" s="53"/>
      <c r="B18" s="90">
        <f t="shared" si="1"/>
        <v>0</v>
      </c>
      <c r="C18" s="17"/>
      <c r="D18" s="17"/>
      <c r="E18" s="17"/>
      <c r="F18" s="17"/>
      <c r="G18" s="17"/>
      <c r="H18" s="17"/>
      <c r="I18" s="90">
        <f t="shared" si="2"/>
        <v>0</v>
      </c>
      <c r="J18" s="90">
        <f t="shared" si="3"/>
        <v>0</v>
      </c>
      <c r="K18" s="17"/>
      <c r="L18" s="17"/>
      <c r="M18" s="17"/>
      <c r="N18" s="17"/>
      <c r="O18" s="1"/>
    </row>
    <row r="19" spans="1:15" ht="22.5" customHeight="1">
      <c r="A19" s="53"/>
      <c r="B19" s="90">
        <f t="shared" si="1"/>
        <v>0</v>
      </c>
      <c r="C19" s="17"/>
      <c r="D19" s="17"/>
      <c r="E19" s="17"/>
      <c r="F19" s="17"/>
      <c r="G19" s="17"/>
      <c r="H19" s="17"/>
      <c r="I19" s="90">
        <f t="shared" si="2"/>
        <v>0</v>
      </c>
      <c r="J19" s="90">
        <f t="shared" si="3"/>
        <v>0</v>
      </c>
      <c r="K19" s="17"/>
      <c r="L19" s="17"/>
      <c r="M19" s="17"/>
      <c r="N19" s="17"/>
      <c r="O19" s="1"/>
    </row>
    <row r="20" spans="1:15" ht="22.5" customHeight="1">
      <c r="A20" s="53"/>
      <c r="B20" s="90">
        <f t="shared" si="1"/>
        <v>0</v>
      </c>
      <c r="C20" s="17"/>
      <c r="D20" s="17"/>
      <c r="E20" s="17"/>
      <c r="F20" s="17"/>
      <c r="G20" s="17"/>
      <c r="H20" s="17"/>
      <c r="I20" s="90">
        <f t="shared" si="2"/>
        <v>0</v>
      </c>
      <c r="J20" s="90">
        <f t="shared" si="3"/>
        <v>0</v>
      </c>
      <c r="K20" s="17"/>
      <c r="L20" s="17"/>
      <c r="M20" s="17"/>
      <c r="N20" s="17"/>
      <c r="O20" s="1"/>
    </row>
    <row r="21" spans="1:15" ht="22.5" customHeight="1">
      <c r="A21" s="53"/>
      <c r="B21" s="90">
        <f t="shared" si="1"/>
        <v>0</v>
      </c>
      <c r="C21" s="17"/>
      <c r="D21" s="17"/>
      <c r="E21" s="17"/>
      <c r="F21" s="17"/>
      <c r="G21" s="17"/>
      <c r="H21" s="17"/>
      <c r="I21" s="90">
        <f t="shared" si="2"/>
        <v>0</v>
      </c>
      <c r="J21" s="90">
        <f t="shared" si="3"/>
        <v>0</v>
      </c>
      <c r="K21" s="17"/>
      <c r="L21" s="17"/>
      <c r="M21" s="17"/>
      <c r="N21" s="17"/>
      <c r="O21" s="1"/>
    </row>
    <row r="22" spans="1:15" ht="22.5" customHeight="1">
      <c r="A22" s="53"/>
      <c r="B22" s="90">
        <f t="shared" si="1"/>
        <v>0</v>
      </c>
      <c r="C22" s="17"/>
      <c r="D22" s="17"/>
      <c r="E22" s="17"/>
      <c r="F22" s="17"/>
      <c r="G22" s="17"/>
      <c r="H22" s="17"/>
      <c r="I22" s="90">
        <f t="shared" si="2"/>
        <v>0</v>
      </c>
      <c r="J22" s="90">
        <f t="shared" si="3"/>
        <v>0</v>
      </c>
      <c r="K22" s="17"/>
      <c r="L22" s="17"/>
      <c r="M22" s="17"/>
      <c r="N22" s="17"/>
      <c r="O22" s="1"/>
    </row>
    <row r="23" spans="1:15" ht="22.5" customHeight="1">
      <c r="A23" s="53"/>
      <c r="B23" s="90">
        <f t="shared" si="1"/>
        <v>0</v>
      </c>
      <c r="C23" s="17"/>
      <c r="D23" s="17"/>
      <c r="E23" s="17"/>
      <c r="F23" s="17"/>
      <c r="G23" s="17"/>
      <c r="H23" s="17"/>
      <c r="I23" s="90">
        <f t="shared" si="2"/>
        <v>0</v>
      </c>
      <c r="J23" s="90">
        <f t="shared" si="3"/>
        <v>0</v>
      </c>
      <c r="K23" s="17"/>
      <c r="L23" s="17"/>
      <c r="M23" s="17"/>
      <c r="N23" s="17"/>
      <c r="O23" s="1"/>
    </row>
    <row r="24" spans="1:15" ht="22.5" customHeight="1">
      <c r="A24" s="53"/>
      <c r="B24" s="90">
        <f t="shared" si="1"/>
        <v>0</v>
      </c>
      <c r="C24" s="17"/>
      <c r="D24" s="17"/>
      <c r="E24" s="17"/>
      <c r="F24" s="17"/>
      <c r="G24" s="17"/>
      <c r="H24" s="17"/>
      <c r="I24" s="90">
        <f t="shared" si="2"/>
        <v>0</v>
      </c>
      <c r="J24" s="90">
        <f t="shared" si="3"/>
        <v>0</v>
      </c>
      <c r="K24" s="17"/>
      <c r="L24" s="17"/>
      <c r="M24" s="17"/>
      <c r="N24" s="17"/>
      <c r="O24" s="1"/>
    </row>
    <row r="25" spans="1:15" ht="22.5" customHeight="1">
      <c r="A25" s="53"/>
      <c r="B25" s="90">
        <f t="shared" si="1"/>
        <v>0</v>
      </c>
      <c r="C25" s="17"/>
      <c r="D25" s="17"/>
      <c r="E25" s="17"/>
      <c r="F25" s="17"/>
      <c r="G25" s="17"/>
      <c r="H25" s="17"/>
      <c r="I25" s="90">
        <f t="shared" si="2"/>
        <v>0</v>
      </c>
      <c r="J25" s="90">
        <f t="shared" si="3"/>
        <v>0</v>
      </c>
      <c r="K25" s="17"/>
      <c r="L25" s="17"/>
      <c r="M25" s="17"/>
      <c r="N25" s="17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4" t="s">
        <v>60</v>
      </c>
      <c r="B2" s="114"/>
      <c r="C2" s="114"/>
      <c r="D2" s="114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175</v>
      </c>
      <c r="B4" s="105" t="s">
        <v>166</v>
      </c>
      <c r="C4" s="1"/>
      <c r="D4" s="56" t="s">
        <v>3</v>
      </c>
    </row>
    <row r="5" spans="1:4" ht="23.25" customHeight="1">
      <c r="A5" s="116" t="s">
        <v>4</v>
      </c>
      <c r="B5" s="117"/>
      <c r="C5" s="116" t="s">
        <v>5</v>
      </c>
      <c r="D5" s="118"/>
    </row>
    <row r="6" spans="1:5" ht="23.25" customHeight="1">
      <c r="A6" s="124" t="s">
        <v>61</v>
      </c>
      <c r="B6" s="124" t="s">
        <v>62</v>
      </c>
      <c r="C6" s="124" t="s">
        <v>63</v>
      </c>
      <c r="D6" s="124" t="s">
        <v>64</v>
      </c>
      <c r="E6" s="1"/>
    </row>
    <row r="7" spans="1:4" ht="23.25" customHeight="1">
      <c r="A7" s="111"/>
      <c r="B7" s="111"/>
      <c r="C7" s="111"/>
      <c r="D7" s="111"/>
    </row>
    <row r="8" spans="1:7" ht="23.25" customHeight="1">
      <c r="A8" s="111"/>
      <c r="B8" s="111"/>
      <c r="C8" s="111"/>
      <c r="D8" s="111"/>
      <c r="G8" s="1"/>
    </row>
    <row r="9" spans="1:7" ht="23.25" customHeight="1">
      <c r="A9" s="38" t="s">
        <v>18</v>
      </c>
      <c r="B9" s="25">
        <v>42.5</v>
      </c>
      <c r="C9" s="48" t="s">
        <v>19</v>
      </c>
      <c r="D9" s="90">
        <f>SUM(D10:D12)</f>
        <v>42.5</v>
      </c>
      <c r="E9" s="1"/>
      <c r="G9" s="1"/>
    </row>
    <row r="10" spans="1:8" ht="23.25" customHeight="1">
      <c r="A10" s="40"/>
      <c r="B10" s="43"/>
      <c r="C10" s="48" t="s">
        <v>21</v>
      </c>
      <c r="D10" s="17">
        <v>34.2</v>
      </c>
      <c r="E10" s="1"/>
      <c r="F10" s="1"/>
      <c r="H10" s="1"/>
    </row>
    <row r="11" spans="1:8" ht="23.25" customHeight="1">
      <c r="A11" s="40"/>
      <c r="B11" s="43"/>
      <c r="C11" s="48" t="s">
        <v>23</v>
      </c>
      <c r="D11" s="17">
        <v>6.3</v>
      </c>
      <c r="E11" s="44"/>
      <c r="F11" s="1"/>
      <c r="G11" s="1"/>
      <c r="H11" s="1"/>
    </row>
    <row r="12" spans="1:7" ht="23.25" customHeight="1">
      <c r="A12" s="40"/>
      <c r="B12" s="43"/>
      <c r="C12" s="48" t="s">
        <v>25</v>
      </c>
      <c r="D12" s="17">
        <v>2</v>
      </c>
      <c r="E12" s="1"/>
      <c r="F12" s="1"/>
      <c r="G12" s="1"/>
    </row>
    <row r="13" spans="1:8" ht="23.25" customHeight="1">
      <c r="A13" s="40"/>
      <c r="B13" s="43"/>
      <c r="C13" s="48" t="s">
        <v>27</v>
      </c>
      <c r="D13" s="90">
        <f>SUM(D14:D20)</f>
        <v>0</v>
      </c>
      <c r="E13" s="1"/>
      <c r="F13" s="1"/>
      <c r="G13" s="1"/>
      <c r="H13" s="1"/>
    </row>
    <row r="14" spans="1:8" ht="23.25" customHeight="1">
      <c r="A14" s="40"/>
      <c r="B14" s="43"/>
      <c r="C14" s="48" t="s">
        <v>29</v>
      </c>
      <c r="D14" s="17"/>
      <c r="E14" s="44"/>
      <c r="F14" s="1"/>
      <c r="G14" s="1"/>
      <c r="H14" s="1"/>
    </row>
    <row r="15" spans="1:11" ht="23.25" customHeight="1">
      <c r="A15" s="40"/>
      <c r="B15" s="43"/>
      <c r="C15" s="48" t="s">
        <v>31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8"/>
      <c r="B16" s="43"/>
      <c r="C16" s="48" t="s">
        <v>34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8"/>
      <c r="B17" s="43"/>
      <c r="C17" s="48" t="s">
        <v>36</v>
      </c>
      <c r="D17" s="17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40"/>
      <c r="B18" s="43"/>
      <c r="C18" s="48" t="s">
        <v>38</v>
      </c>
      <c r="D18" s="17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40"/>
      <c r="B19" s="43"/>
      <c r="C19" s="48" t="s">
        <v>39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40"/>
      <c r="B20" s="57"/>
      <c r="C20" s="48" t="s">
        <v>40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40"/>
      <c r="B21" s="48"/>
      <c r="C21" s="48"/>
      <c r="D21" s="58"/>
    </row>
    <row r="22" spans="1:10" ht="23.25" customHeight="1">
      <c r="A22" s="38" t="s">
        <v>41</v>
      </c>
      <c r="B22" s="94">
        <f>SUM(B9:B21)</f>
        <v>42.5</v>
      </c>
      <c r="C22" s="48" t="s">
        <v>42</v>
      </c>
      <c r="D22" s="90">
        <f>SUM(D9,D13)</f>
        <v>42.5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J9" sqref="J9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28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.75" customHeight="1">
      <c r="A3" s="49"/>
      <c r="D3" s="50"/>
      <c r="E3" s="51"/>
      <c r="F3" s="10"/>
      <c r="G3" s="11"/>
      <c r="H3" s="12"/>
      <c r="I3" s="12"/>
      <c r="J3" s="12"/>
      <c r="K3" s="22" t="s">
        <v>3</v>
      </c>
    </row>
    <row r="4" spans="1:11" ht="15.75" customHeight="1">
      <c r="A4" s="111" t="s">
        <v>67</v>
      </c>
      <c r="B4" s="111"/>
      <c r="C4" s="111"/>
      <c r="D4" s="119" t="s">
        <v>49</v>
      </c>
      <c r="E4" s="111" t="s">
        <v>68</v>
      </c>
      <c r="F4" s="124" t="s">
        <v>69</v>
      </c>
      <c r="G4" s="111"/>
      <c r="H4" s="111"/>
      <c r="I4" s="111"/>
      <c r="J4" s="111"/>
      <c r="K4" s="111"/>
    </row>
    <row r="5" spans="1:11" ht="15.75" customHeight="1">
      <c r="A5" s="138" t="s">
        <v>70</v>
      </c>
      <c r="B5" s="138" t="s">
        <v>71</v>
      </c>
      <c r="C5" s="138" t="s">
        <v>72</v>
      </c>
      <c r="D5" s="111"/>
      <c r="E5" s="111"/>
      <c r="F5" s="139" t="s">
        <v>9</v>
      </c>
      <c r="G5" s="126" t="s">
        <v>55</v>
      </c>
      <c r="H5" s="126"/>
      <c r="I5" s="126"/>
      <c r="J5" s="126"/>
      <c r="K5" s="126" t="s">
        <v>73</v>
      </c>
    </row>
    <row r="6" spans="1:11" ht="15.75" customHeight="1">
      <c r="A6" s="138"/>
      <c r="B6" s="138"/>
      <c r="C6" s="138"/>
      <c r="D6" s="111"/>
      <c r="E6" s="111"/>
      <c r="F6" s="139"/>
      <c r="G6" s="126" t="s">
        <v>74</v>
      </c>
      <c r="H6" s="141" t="s">
        <v>75</v>
      </c>
      <c r="I6" s="141" t="s">
        <v>76</v>
      </c>
      <c r="J6" s="143" t="s">
        <v>58</v>
      </c>
      <c r="K6" s="126"/>
    </row>
    <row r="7" spans="1:11" ht="15.75" customHeight="1">
      <c r="A7" s="52" t="s">
        <v>77</v>
      </c>
      <c r="B7" s="52" t="s">
        <v>77</v>
      </c>
      <c r="C7" s="52" t="s">
        <v>77</v>
      </c>
      <c r="D7" s="112"/>
      <c r="E7" s="112"/>
      <c r="F7" s="140"/>
      <c r="G7" s="122"/>
      <c r="H7" s="142"/>
      <c r="I7" s="142"/>
      <c r="J7" s="142"/>
      <c r="K7" s="122"/>
    </row>
    <row r="8" spans="1:12" ht="21" customHeight="1">
      <c r="A8" s="14"/>
      <c r="B8" s="15"/>
      <c r="C8" s="53"/>
      <c r="D8" s="53"/>
      <c r="E8" s="95" t="s">
        <v>130</v>
      </c>
      <c r="F8" s="94">
        <f aca="true" t="shared" si="0" ref="F8:K8">SUM(F9:F30)</f>
        <v>63.5</v>
      </c>
      <c r="G8" s="94">
        <f t="shared" si="0"/>
        <v>42.5</v>
      </c>
      <c r="H8" s="94">
        <f t="shared" si="0"/>
        <v>34.2</v>
      </c>
      <c r="I8" s="94">
        <f t="shared" si="0"/>
        <v>6.3</v>
      </c>
      <c r="J8" s="94">
        <f t="shared" si="0"/>
        <v>2</v>
      </c>
      <c r="K8" s="94">
        <f t="shared" si="0"/>
        <v>21</v>
      </c>
      <c r="L8" s="1"/>
    </row>
    <row r="9" spans="1:12" ht="21" customHeight="1">
      <c r="A9" s="14">
        <v>201</v>
      </c>
      <c r="B9" s="109" t="s">
        <v>170</v>
      </c>
      <c r="C9" s="108" t="s">
        <v>171</v>
      </c>
      <c r="D9" s="108" t="s">
        <v>169</v>
      </c>
      <c r="E9" s="110" t="s">
        <v>173</v>
      </c>
      <c r="F9" s="94">
        <f>SUM(G9,K9)</f>
        <v>42.5</v>
      </c>
      <c r="G9" s="90">
        <f>SUM(H9:J9)</f>
        <v>42.5</v>
      </c>
      <c r="H9" s="17">
        <v>34.2</v>
      </c>
      <c r="I9" s="17">
        <v>6.3</v>
      </c>
      <c r="J9" s="17">
        <v>2</v>
      </c>
      <c r="K9" s="55"/>
      <c r="L9" s="1"/>
    </row>
    <row r="10" spans="1:12" ht="21" customHeight="1">
      <c r="A10" s="14">
        <v>201</v>
      </c>
      <c r="B10" s="109" t="s">
        <v>170</v>
      </c>
      <c r="C10" s="108" t="s">
        <v>172</v>
      </c>
      <c r="D10" s="108" t="s">
        <v>169</v>
      </c>
      <c r="E10" s="110" t="s">
        <v>174</v>
      </c>
      <c r="F10" s="94">
        <f aca="true" t="shared" si="1" ref="F10:F30">SUM(G10,K10)</f>
        <v>21</v>
      </c>
      <c r="G10" s="90">
        <f aca="true" t="shared" si="2" ref="G10:G30">SUM(H10:J10)</f>
        <v>0</v>
      </c>
      <c r="H10" s="17"/>
      <c r="I10" s="17"/>
      <c r="J10" s="17"/>
      <c r="K10" s="55">
        <v>21</v>
      </c>
      <c r="L10" s="1"/>
    </row>
    <row r="11" spans="1:12" ht="21" customHeight="1">
      <c r="A11" s="14"/>
      <c r="B11" s="15"/>
      <c r="C11" s="53"/>
      <c r="D11" s="53"/>
      <c r="E11" s="54"/>
      <c r="F11" s="94">
        <f t="shared" si="1"/>
        <v>0</v>
      </c>
      <c r="G11" s="90">
        <f t="shared" si="2"/>
        <v>0</v>
      </c>
      <c r="H11" s="17"/>
      <c r="I11" s="17"/>
      <c r="J11" s="17"/>
      <c r="K11" s="55"/>
      <c r="L11" s="1"/>
    </row>
    <row r="12" spans="1:12" ht="21" customHeight="1">
      <c r="A12" s="14"/>
      <c r="B12" s="15"/>
      <c r="C12" s="53"/>
      <c r="D12" s="53"/>
      <c r="E12" s="54"/>
      <c r="F12" s="94">
        <f t="shared" si="1"/>
        <v>0</v>
      </c>
      <c r="G12" s="90">
        <f t="shared" si="2"/>
        <v>0</v>
      </c>
      <c r="H12" s="17"/>
      <c r="I12" s="17"/>
      <c r="J12" s="17"/>
      <c r="K12" s="55"/>
      <c r="L12" s="1"/>
    </row>
    <row r="13" spans="1:12" ht="21" customHeight="1">
      <c r="A13" s="14"/>
      <c r="B13" s="15"/>
      <c r="C13" s="53"/>
      <c r="D13" s="53"/>
      <c r="E13" s="54"/>
      <c r="F13" s="94">
        <f t="shared" si="1"/>
        <v>0</v>
      </c>
      <c r="G13" s="90">
        <f t="shared" si="2"/>
        <v>0</v>
      </c>
      <c r="H13" s="17"/>
      <c r="I13" s="17"/>
      <c r="J13" s="17"/>
      <c r="K13" s="55"/>
      <c r="L13" s="1"/>
    </row>
    <row r="14" spans="1:12" ht="21" customHeight="1">
      <c r="A14" s="14"/>
      <c r="B14" s="15"/>
      <c r="C14" s="53"/>
      <c r="D14" s="53"/>
      <c r="E14" s="54"/>
      <c r="F14" s="94">
        <f t="shared" si="1"/>
        <v>0</v>
      </c>
      <c r="G14" s="90">
        <f t="shared" si="2"/>
        <v>0</v>
      </c>
      <c r="H14" s="17"/>
      <c r="I14" s="17"/>
      <c r="J14" s="17"/>
      <c r="K14" s="55"/>
      <c r="L14" s="1"/>
    </row>
    <row r="15" spans="1:12" ht="21" customHeight="1">
      <c r="A15" s="14"/>
      <c r="B15" s="15"/>
      <c r="C15" s="53"/>
      <c r="D15" s="53"/>
      <c r="E15" s="54"/>
      <c r="F15" s="94">
        <f t="shared" si="1"/>
        <v>0</v>
      </c>
      <c r="G15" s="90">
        <f t="shared" si="2"/>
        <v>0</v>
      </c>
      <c r="H15" s="17"/>
      <c r="I15" s="17"/>
      <c r="J15" s="17"/>
      <c r="K15" s="55"/>
      <c r="L15" s="1"/>
    </row>
    <row r="16" spans="1:12" ht="21" customHeight="1">
      <c r="A16" s="14"/>
      <c r="B16" s="15"/>
      <c r="C16" s="53"/>
      <c r="D16" s="53"/>
      <c r="E16" s="54"/>
      <c r="F16" s="94">
        <f t="shared" si="1"/>
        <v>0</v>
      </c>
      <c r="G16" s="90">
        <f t="shared" si="2"/>
        <v>0</v>
      </c>
      <c r="H16" s="17"/>
      <c r="I16" s="17"/>
      <c r="J16" s="17"/>
      <c r="K16" s="55"/>
      <c r="L16" s="1"/>
    </row>
    <row r="17" spans="1:12" ht="21" customHeight="1">
      <c r="A17" s="14"/>
      <c r="B17" s="15"/>
      <c r="C17" s="53"/>
      <c r="D17" s="53"/>
      <c r="E17" s="54"/>
      <c r="F17" s="94">
        <f t="shared" si="1"/>
        <v>0</v>
      </c>
      <c r="G17" s="90">
        <f t="shared" si="2"/>
        <v>0</v>
      </c>
      <c r="H17" s="17"/>
      <c r="I17" s="17"/>
      <c r="J17" s="17"/>
      <c r="K17" s="55"/>
      <c r="L17" s="1"/>
    </row>
    <row r="18" spans="1:12" ht="21" customHeight="1">
      <c r="A18" s="14"/>
      <c r="B18" s="15"/>
      <c r="C18" s="53"/>
      <c r="D18" s="53"/>
      <c r="E18" s="54"/>
      <c r="F18" s="94">
        <f t="shared" si="1"/>
        <v>0</v>
      </c>
      <c r="G18" s="90">
        <f t="shared" si="2"/>
        <v>0</v>
      </c>
      <c r="H18" s="17"/>
      <c r="I18" s="17"/>
      <c r="J18" s="17"/>
      <c r="K18" s="55"/>
      <c r="L18" s="1"/>
    </row>
    <row r="19" spans="1:12" ht="21" customHeight="1">
      <c r="A19" s="14"/>
      <c r="B19" s="15"/>
      <c r="C19" s="53"/>
      <c r="D19" s="53"/>
      <c r="E19" s="54"/>
      <c r="F19" s="94">
        <f t="shared" si="1"/>
        <v>0</v>
      </c>
      <c r="G19" s="90">
        <f t="shared" si="2"/>
        <v>0</v>
      </c>
      <c r="H19" s="17"/>
      <c r="I19" s="17"/>
      <c r="J19" s="17"/>
      <c r="K19" s="55"/>
      <c r="L19" s="1"/>
    </row>
    <row r="20" spans="1:12" ht="21" customHeight="1">
      <c r="A20" s="14"/>
      <c r="B20" s="15"/>
      <c r="C20" s="53"/>
      <c r="D20" s="53"/>
      <c r="E20" s="54"/>
      <c r="F20" s="94">
        <f t="shared" si="1"/>
        <v>0</v>
      </c>
      <c r="G20" s="90">
        <f t="shared" si="2"/>
        <v>0</v>
      </c>
      <c r="H20" s="17"/>
      <c r="I20" s="17"/>
      <c r="J20" s="17"/>
      <c r="K20" s="55"/>
      <c r="L20" s="1"/>
    </row>
    <row r="21" spans="1:12" ht="21" customHeight="1">
      <c r="A21" s="14"/>
      <c r="B21" s="15"/>
      <c r="C21" s="53"/>
      <c r="D21" s="53"/>
      <c r="E21" s="54"/>
      <c r="F21" s="94">
        <f t="shared" si="1"/>
        <v>0</v>
      </c>
      <c r="G21" s="90">
        <f t="shared" si="2"/>
        <v>0</v>
      </c>
      <c r="H21" s="17"/>
      <c r="I21" s="17"/>
      <c r="J21" s="17"/>
      <c r="K21" s="55"/>
      <c r="L21" s="1"/>
    </row>
    <row r="22" spans="1:12" ht="21" customHeight="1">
      <c r="A22" s="14"/>
      <c r="B22" s="15"/>
      <c r="C22" s="53"/>
      <c r="D22" s="53"/>
      <c r="E22" s="54"/>
      <c r="F22" s="94">
        <f t="shared" si="1"/>
        <v>0</v>
      </c>
      <c r="G22" s="90">
        <f t="shared" si="2"/>
        <v>0</v>
      </c>
      <c r="H22" s="17"/>
      <c r="I22" s="17"/>
      <c r="J22" s="17"/>
      <c r="K22" s="55"/>
      <c r="L22" s="1"/>
    </row>
    <row r="23" spans="1:12" ht="21" customHeight="1">
      <c r="A23" s="14"/>
      <c r="B23" s="15"/>
      <c r="C23" s="53"/>
      <c r="D23" s="53"/>
      <c r="E23" s="54"/>
      <c r="F23" s="94">
        <f t="shared" si="1"/>
        <v>0</v>
      </c>
      <c r="G23" s="90">
        <f t="shared" si="2"/>
        <v>0</v>
      </c>
      <c r="H23" s="17"/>
      <c r="I23" s="17"/>
      <c r="J23" s="17"/>
      <c r="K23" s="55"/>
      <c r="L23" s="1"/>
    </row>
    <row r="24" spans="1:12" ht="21" customHeight="1">
      <c r="A24" s="14"/>
      <c r="B24" s="15"/>
      <c r="C24" s="53"/>
      <c r="D24" s="53"/>
      <c r="E24" s="54"/>
      <c r="F24" s="94">
        <f t="shared" si="1"/>
        <v>0</v>
      </c>
      <c r="G24" s="90">
        <f t="shared" si="2"/>
        <v>0</v>
      </c>
      <c r="H24" s="17"/>
      <c r="I24" s="17"/>
      <c r="J24" s="17"/>
      <c r="K24" s="55"/>
      <c r="L24" s="1"/>
    </row>
    <row r="25" spans="1:12" ht="21" customHeight="1">
      <c r="A25" s="14"/>
      <c r="B25" s="15"/>
      <c r="C25" s="53"/>
      <c r="D25" s="53"/>
      <c r="E25" s="54"/>
      <c r="F25" s="94">
        <f t="shared" si="1"/>
        <v>0</v>
      </c>
      <c r="G25" s="90">
        <f t="shared" si="2"/>
        <v>0</v>
      </c>
      <c r="H25" s="17"/>
      <c r="I25" s="17"/>
      <c r="J25" s="17"/>
      <c r="K25" s="55"/>
      <c r="L25" s="1"/>
    </row>
    <row r="26" spans="1:12" ht="21" customHeight="1">
      <c r="A26" s="14"/>
      <c r="B26" s="15"/>
      <c r="C26" s="53"/>
      <c r="D26" s="53"/>
      <c r="E26" s="54"/>
      <c r="F26" s="94">
        <f t="shared" si="1"/>
        <v>0</v>
      </c>
      <c r="G26" s="90">
        <f t="shared" si="2"/>
        <v>0</v>
      </c>
      <c r="H26" s="17"/>
      <c r="I26" s="17"/>
      <c r="J26" s="17"/>
      <c r="K26" s="55"/>
      <c r="L26" s="1"/>
    </row>
    <row r="27" spans="1:12" ht="21" customHeight="1">
      <c r="A27" s="14"/>
      <c r="B27" s="15"/>
      <c r="C27" s="53"/>
      <c r="D27" s="53"/>
      <c r="E27" s="54"/>
      <c r="F27" s="94">
        <f t="shared" si="1"/>
        <v>0</v>
      </c>
      <c r="G27" s="90">
        <f t="shared" si="2"/>
        <v>0</v>
      </c>
      <c r="H27" s="17"/>
      <c r="I27" s="17"/>
      <c r="J27" s="17"/>
      <c r="K27" s="55"/>
      <c r="L27" s="1"/>
    </row>
    <row r="28" spans="1:12" ht="21" customHeight="1">
      <c r="A28" s="14"/>
      <c r="B28" s="15"/>
      <c r="C28" s="53"/>
      <c r="D28" s="53"/>
      <c r="E28" s="54"/>
      <c r="F28" s="94">
        <f t="shared" si="1"/>
        <v>0</v>
      </c>
      <c r="G28" s="90">
        <f t="shared" si="2"/>
        <v>0</v>
      </c>
      <c r="H28" s="17"/>
      <c r="I28" s="17"/>
      <c r="J28" s="17"/>
      <c r="K28" s="55"/>
      <c r="L28" s="1"/>
    </row>
    <row r="29" spans="1:12" ht="21" customHeight="1">
      <c r="A29" s="14"/>
      <c r="B29" s="15"/>
      <c r="C29" s="53"/>
      <c r="D29" s="53"/>
      <c r="E29" s="54"/>
      <c r="F29" s="94">
        <f t="shared" si="1"/>
        <v>0</v>
      </c>
      <c r="G29" s="90">
        <f t="shared" si="2"/>
        <v>0</v>
      </c>
      <c r="H29" s="17"/>
      <c r="I29" s="17"/>
      <c r="J29" s="17"/>
      <c r="K29" s="55"/>
      <c r="L29" s="1"/>
    </row>
    <row r="30" spans="1:12" ht="21" customHeight="1">
      <c r="A30" s="14"/>
      <c r="B30" s="15"/>
      <c r="C30" s="53"/>
      <c r="D30" s="53"/>
      <c r="E30" s="54"/>
      <c r="F30" s="94">
        <f t="shared" si="1"/>
        <v>0</v>
      </c>
      <c r="G30" s="90">
        <f t="shared" si="2"/>
        <v>0</v>
      </c>
      <c r="H30" s="17"/>
      <c r="I30" s="17"/>
      <c r="J30" s="17"/>
      <c r="K30" s="55"/>
      <c r="L30" s="1"/>
    </row>
    <row r="31" spans="1:12" ht="9.75" customHeight="1">
      <c r="A31" s="18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  <mergeCell ref="K5:K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0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4" t="s">
        <v>79</v>
      </c>
      <c r="B2" s="114"/>
      <c r="C2" s="114"/>
      <c r="D2" s="114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</v>
      </c>
      <c r="B4" s="36" t="s">
        <v>2</v>
      </c>
      <c r="C4" s="1"/>
      <c r="D4" s="37" t="s">
        <v>3</v>
      </c>
    </row>
    <row r="5" spans="1:4" ht="20.25" customHeight="1">
      <c r="A5" s="116" t="s">
        <v>4</v>
      </c>
      <c r="B5" s="117"/>
      <c r="C5" s="116" t="s">
        <v>5</v>
      </c>
      <c r="D5" s="118"/>
    </row>
    <row r="6" spans="1:5" ht="20.25" customHeight="1">
      <c r="A6" s="124" t="s">
        <v>61</v>
      </c>
      <c r="B6" s="124" t="s">
        <v>62</v>
      </c>
      <c r="C6" s="124" t="s">
        <v>63</v>
      </c>
      <c r="D6" s="124" t="s">
        <v>80</v>
      </c>
      <c r="E6" s="1"/>
    </row>
    <row r="7" spans="1:4" ht="20.25" customHeight="1">
      <c r="A7" s="111"/>
      <c r="B7" s="111"/>
      <c r="C7" s="111"/>
      <c r="D7" s="111"/>
    </row>
    <row r="8" spans="1:7" ht="36.75" customHeight="1">
      <c r="A8" s="111"/>
      <c r="B8" s="111"/>
      <c r="C8" s="111"/>
      <c r="D8" s="111"/>
      <c r="G8" s="1"/>
    </row>
    <row r="9" spans="1:7" ht="22.5" customHeight="1">
      <c r="A9" s="38" t="s">
        <v>81</v>
      </c>
      <c r="B9" s="25"/>
      <c r="C9" s="39" t="s">
        <v>19</v>
      </c>
      <c r="D9" s="94">
        <f>SUM(D10:D12)</f>
        <v>0</v>
      </c>
      <c r="E9" s="1"/>
      <c r="G9" s="1"/>
    </row>
    <row r="10" spans="1:8" ht="21.75" customHeight="1">
      <c r="A10" s="40"/>
      <c r="B10" s="41"/>
      <c r="C10" s="42" t="s">
        <v>21</v>
      </c>
      <c r="D10" s="25"/>
      <c r="E10" s="1"/>
      <c r="F10" s="1"/>
      <c r="H10" s="1"/>
    </row>
    <row r="11" spans="1:8" ht="21.75" customHeight="1">
      <c r="A11" s="40"/>
      <c r="B11" s="43"/>
      <c r="C11" s="39" t="s">
        <v>23</v>
      </c>
      <c r="D11" s="25"/>
      <c r="E11" s="44"/>
      <c r="F11" s="1"/>
      <c r="G11" s="1"/>
      <c r="H11" s="1"/>
    </row>
    <row r="12" spans="1:7" ht="21.75" customHeight="1">
      <c r="A12" s="40"/>
      <c r="B12" s="45"/>
      <c r="C12" s="42" t="s">
        <v>25</v>
      </c>
      <c r="D12" s="25"/>
      <c r="E12" s="1"/>
      <c r="F12" s="1"/>
      <c r="G12" s="1"/>
    </row>
    <row r="13" spans="1:8" ht="21.75" customHeight="1">
      <c r="A13" s="40"/>
      <c r="B13" s="43"/>
      <c r="C13" s="42" t="s">
        <v>27</v>
      </c>
      <c r="D13" s="94">
        <f>SUM(D14:D20)</f>
        <v>0</v>
      </c>
      <c r="E13" s="1"/>
      <c r="F13" s="1"/>
      <c r="G13" s="1"/>
      <c r="H13" s="1"/>
    </row>
    <row r="14" spans="1:8" ht="21.75" customHeight="1">
      <c r="A14" s="40"/>
      <c r="B14" s="46"/>
      <c r="C14" s="42" t="s">
        <v>29</v>
      </c>
      <c r="D14" s="25"/>
      <c r="E14" s="44"/>
      <c r="F14" s="1"/>
      <c r="G14" s="1"/>
      <c r="H14" s="1"/>
    </row>
    <row r="15" spans="1:11" ht="21.75" customHeight="1">
      <c r="A15" s="40"/>
      <c r="B15" s="46"/>
      <c r="C15" s="39" t="s">
        <v>31</v>
      </c>
      <c r="D15" s="25"/>
      <c r="E15" s="1"/>
      <c r="F15" s="1"/>
      <c r="G15" s="1"/>
      <c r="H15" s="1"/>
      <c r="I15" s="1"/>
      <c r="J15" s="1"/>
      <c r="K15" s="1"/>
    </row>
    <row r="16" spans="1:11" ht="21.75" customHeight="1">
      <c r="A16" s="38"/>
      <c r="B16" s="43"/>
      <c r="C16" s="39" t="s">
        <v>34</v>
      </c>
      <c r="D16" s="25"/>
      <c r="E16" s="1"/>
      <c r="F16" s="1"/>
      <c r="G16" s="1"/>
      <c r="H16" s="1"/>
      <c r="I16" s="1"/>
      <c r="J16" s="1"/>
      <c r="K16" s="1"/>
    </row>
    <row r="17" spans="1:12" ht="21.75" customHeight="1">
      <c r="A17" s="38"/>
      <c r="B17" s="45"/>
      <c r="C17" s="42" t="s">
        <v>36</v>
      </c>
      <c r="D17" s="25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8"/>
      <c r="B18" s="43"/>
      <c r="C18" s="42" t="s">
        <v>38</v>
      </c>
      <c r="D18" s="25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8"/>
      <c r="B19" s="43"/>
      <c r="C19" s="42" t="s">
        <v>39</v>
      </c>
      <c r="D19" s="25"/>
      <c r="E19" s="1"/>
      <c r="F19" s="1"/>
      <c r="G19" s="1"/>
      <c r="H19" s="1"/>
      <c r="I19" s="1"/>
      <c r="J19" s="1"/>
      <c r="K19" s="1"/>
    </row>
    <row r="20" spans="1:11" ht="21.75" customHeight="1">
      <c r="A20" s="40"/>
      <c r="B20" s="6"/>
      <c r="C20" s="42" t="s">
        <v>40</v>
      </c>
      <c r="D20" s="25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40"/>
      <c r="B21" s="47"/>
      <c r="C21" s="48"/>
      <c r="D21" s="4"/>
    </row>
    <row r="22" spans="1:10" ht="21.75" customHeight="1">
      <c r="A22" s="38" t="s">
        <v>41</v>
      </c>
      <c r="B22" s="94">
        <f>SUM(B9:B21)</f>
        <v>0</v>
      </c>
      <c r="C22" s="39" t="s">
        <v>42</v>
      </c>
      <c r="D22" s="94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">
      <selection activeCell="H22" sqref="H22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4" t="s">
        <v>127</v>
      </c>
      <c r="B2" s="144"/>
      <c r="C2" s="144"/>
      <c r="D2" s="144"/>
      <c r="E2" s="144"/>
      <c r="F2" s="144"/>
      <c r="G2" s="144"/>
      <c r="H2" s="144"/>
      <c r="I2" s="144"/>
    </row>
    <row r="3" spans="4:9" ht="18.75" customHeight="1">
      <c r="D3" s="28"/>
      <c r="E3" s="29"/>
      <c r="F3" s="30"/>
      <c r="G3" s="30"/>
      <c r="H3" s="28"/>
      <c r="I3" s="33" t="s">
        <v>3</v>
      </c>
    </row>
    <row r="4" spans="1:9" ht="18.75" customHeight="1">
      <c r="A4" s="111" t="s">
        <v>67</v>
      </c>
      <c r="B4" s="111"/>
      <c r="C4" s="111"/>
      <c r="D4" s="148" t="s">
        <v>83</v>
      </c>
      <c r="E4" s="145" t="s">
        <v>84</v>
      </c>
      <c r="F4" s="139"/>
      <c r="G4" s="139"/>
      <c r="H4" s="139"/>
      <c r="I4" s="139"/>
    </row>
    <row r="5" spans="1:9" ht="18.75" customHeight="1">
      <c r="A5" s="138" t="s">
        <v>70</v>
      </c>
      <c r="B5" s="138" t="s">
        <v>71</v>
      </c>
      <c r="C5" s="138" t="s">
        <v>72</v>
      </c>
      <c r="D5" s="148"/>
      <c r="E5" s="146" t="s">
        <v>52</v>
      </c>
      <c r="F5" s="146" t="s">
        <v>85</v>
      </c>
      <c r="G5" s="146"/>
      <c r="H5" s="126" t="s">
        <v>86</v>
      </c>
      <c r="I5" s="149" t="s">
        <v>87</v>
      </c>
    </row>
    <row r="6" spans="1:9" ht="26.25" customHeight="1">
      <c r="A6" s="147"/>
      <c r="B6" s="147"/>
      <c r="C6" s="147"/>
      <c r="D6" s="148"/>
      <c r="E6" s="146"/>
      <c r="F6" s="23" t="s">
        <v>16</v>
      </c>
      <c r="G6" s="23" t="s">
        <v>88</v>
      </c>
      <c r="H6" s="126"/>
      <c r="I6" s="149"/>
    </row>
    <row r="7" spans="1:10" ht="18.75" customHeight="1">
      <c r="A7" s="31"/>
      <c r="B7" s="32"/>
      <c r="C7" s="32"/>
      <c r="D7" s="86" t="s">
        <v>130</v>
      </c>
      <c r="E7" s="90">
        <f>SUM(E8:E30)</f>
        <v>63.5</v>
      </c>
      <c r="F7" s="90">
        <f>SUM(F8:F30)</f>
        <v>42.5</v>
      </c>
      <c r="G7" s="90">
        <f>SUM(G8:G30)</f>
        <v>42.5</v>
      </c>
      <c r="H7" s="90">
        <f>SUM(H8:H30)</f>
        <v>0</v>
      </c>
      <c r="I7" s="90">
        <f>SUM(I8:I30)</f>
        <v>21</v>
      </c>
      <c r="J7" s="1"/>
    </row>
    <row r="8" spans="1:10" ht="18.75" customHeight="1">
      <c r="A8" s="31"/>
      <c r="B8" s="32"/>
      <c r="C8" s="32"/>
      <c r="D8" s="97" t="s">
        <v>176</v>
      </c>
      <c r="E8" s="90">
        <f>SUM(F8,H8,I8)</f>
        <v>0</v>
      </c>
      <c r="F8" s="17"/>
      <c r="G8" s="17"/>
      <c r="H8" s="17"/>
      <c r="I8" s="17"/>
      <c r="J8" s="1"/>
    </row>
    <row r="9" spans="1:10" ht="18.75" customHeight="1">
      <c r="A9" s="31">
        <v>301</v>
      </c>
      <c r="B9" s="32"/>
      <c r="C9" s="32"/>
      <c r="D9" s="97" t="s">
        <v>131</v>
      </c>
      <c r="E9" s="90">
        <f aca="true" t="shared" si="0" ref="E9:E30">SUM(F9,H9,I9)</f>
        <v>0</v>
      </c>
      <c r="F9" s="17"/>
      <c r="G9" s="17"/>
      <c r="H9" s="17"/>
      <c r="I9" s="17"/>
      <c r="J9" s="1"/>
    </row>
    <row r="10" spans="1:10" ht="18.75" customHeight="1">
      <c r="A10" s="31"/>
      <c r="B10" s="98" t="s">
        <v>132</v>
      </c>
      <c r="C10" s="32"/>
      <c r="D10" s="99" t="s">
        <v>133</v>
      </c>
      <c r="E10" s="90">
        <f t="shared" si="0"/>
        <v>17.6</v>
      </c>
      <c r="F10" s="17">
        <v>17.6</v>
      </c>
      <c r="G10" s="17">
        <v>17.6</v>
      </c>
      <c r="H10" s="17"/>
      <c r="I10" s="17"/>
      <c r="J10" s="1"/>
    </row>
    <row r="11" spans="1:10" ht="18.75" customHeight="1">
      <c r="A11" s="31"/>
      <c r="B11" s="98" t="s">
        <v>150</v>
      </c>
      <c r="C11" s="32"/>
      <c r="D11" s="99" t="s">
        <v>134</v>
      </c>
      <c r="E11" s="90">
        <f t="shared" si="0"/>
        <v>5.7</v>
      </c>
      <c r="F11" s="17">
        <v>5.7</v>
      </c>
      <c r="G11" s="17">
        <v>5.7</v>
      </c>
      <c r="H11" s="17"/>
      <c r="I11" s="17"/>
      <c r="J11" s="1"/>
    </row>
    <row r="12" spans="1:10" ht="18.75" customHeight="1">
      <c r="A12" s="31"/>
      <c r="B12" s="98" t="s">
        <v>151</v>
      </c>
      <c r="C12" s="32"/>
      <c r="D12" s="99" t="s">
        <v>135</v>
      </c>
      <c r="E12" s="90">
        <f t="shared" si="0"/>
        <v>1.4</v>
      </c>
      <c r="F12" s="17">
        <v>1.4</v>
      </c>
      <c r="G12" s="17">
        <v>1.4</v>
      </c>
      <c r="H12" s="17"/>
      <c r="I12" s="17"/>
      <c r="J12" s="1"/>
    </row>
    <row r="13" spans="1:10" ht="18.75" customHeight="1">
      <c r="A13" s="31"/>
      <c r="B13" s="98" t="s">
        <v>152</v>
      </c>
      <c r="C13" s="32"/>
      <c r="D13" s="99" t="s">
        <v>136</v>
      </c>
      <c r="E13" s="90">
        <f t="shared" si="0"/>
        <v>6.6</v>
      </c>
      <c r="F13" s="17">
        <v>6.6</v>
      </c>
      <c r="G13" s="17">
        <v>6.6</v>
      </c>
      <c r="H13" s="17"/>
      <c r="I13" s="17"/>
      <c r="J13" s="1"/>
    </row>
    <row r="14" spans="1:10" ht="18.75" customHeight="1">
      <c r="A14" s="31"/>
      <c r="B14" s="98" t="s">
        <v>153</v>
      </c>
      <c r="C14" s="32"/>
      <c r="D14" s="99" t="s">
        <v>137</v>
      </c>
      <c r="E14" s="90">
        <f t="shared" si="0"/>
        <v>2.9</v>
      </c>
      <c r="F14" s="17">
        <v>2.9</v>
      </c>
      <c r="G14" s="17">
        <v>2.9</v>
      </c>
      <c r="H14" s="17"/>
      <c r="I14" s="17"/>
      <c r="J14" s="1"/>
    </row>
    <row r="15" spans="1:10" ht="18.75" customHeight="1">
      <c r="A15" s="31">
        <v>302</v>
      </c>
      <c r="B15" s="32"/>
      <c r="C15" s="32"/>
      <c r="D15" s="97" t="s">
        <v>138</v>
      </c>
      <c r="E15" s="90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31"/>
      <c r="B16" s="32"/>
      <c r="C16" s="32"/>
      <c r="D16" s="99" t="s">
        <v>139</v>
      </c>
      <c r="E16" s="90">
        <f t="shared" si="0"/>
        <v>1.2</v>
      </c>
      <c r="F16" s="17">
        <v>1.2</v>
      </c>
      <c r="G16" s="17">
        <v>1.2</v>
      </c>
      <c r="H16" s="17"/>
      <c r="I16" s="17"/>
      <c r="J16" s="1"/>
    </row>
    <row r="17" spans="1:10" ht="18.75" customHeight="1">
      <c r="A17" s="31"/>
      <c r="B17" s="98" t="s">
        <v>154</v>
      </c>
      <c r="C17" s="32"/>
      <c r="D17" s="99" t="s">
        <v>140</v>
      </c>
      <c r="E17" s="90">
        <f t="shared" si="0"/>
        <v>0.3</v>
      </c>
      <c r="F17" s="17">
        <v>0.3</v>
      </c>
      <c r="G17" s="17">
        <v>0.3</v>
      </c>
      <c r="H17" s="17"/>
      <c r="I17" s="17"/>
      <c r="J17" s="1"/>
    </row>
    <row r="18" spans="1:10" ht="18.75" customHeight="1">
      <c r="A18" s="31"/>
      <c r="B18" s="98" t="s">
        <v>155</v>
      </c>
      <c r="C18" s="32"/>
      <c r="D18" s="99" t="s">
        <v>141</v>
      </c>
      <c r="E18" s="90">
        <f t="shared" si="0"/>
        <v>0.6</v>
      </c>
      <c r="F18" s="17">
        <v>0.6</v>
      </c>
      <c r="G18" s="17">
        <v>0.6</v>
      </c>
      <c r="H18" s="17"/>
      <c r="I18" s="17"/>
      <c r="J18" s="1"/>
    </row>
    <row r="19" spans="1:10" ht="18.75" customHeight="1">
      <c r="A19" s="31"/>
      <c r="B19" s="98" t="s">
        <v>156</v>
      </c>
      <c r="C19" s="32"/>
      <c r="D19" s="99" t="s">
        <v>142</v>
      </c>
      <c r="E19" s="90">
        <f t="shared" si="0"/>
        <v>25.2</v>
      </c>
      <c r="F19" s="17">
        <v>4.2</v>
      </c>
      <c r="G19" s="17">
        <v>4.2</v>
      </c>
      <c r="H19" s="17"/>
      <c r="I19" s="17">
        <v>21</v>
      </c>
      <c r="J19" s="1"/>
    </row>
    <row r="20" spans="1:10" ht="18.75" customHeight="1">
      <c r="A20" s="31">
        <v>303</v>
      </c>
      <c r="B20" s="32"/>
      <c r="C20" s="32"/>
      <c r="D20" s="97" t="s">
        <v>143</v>
      </c>
      <c r="E20" s="90">
        <f t="shared" si="0"/>
        <v>0</v>
      </c>
      <c r="F20" s="17"/>
      <c r="G20" s="17"/>
      <c r="H20" s="17"/>
      <c r="I20" s="17"/>
      <c r="J20" s="1"/>
    </row>
    <row r="21" spans="1:10" ht="18.75" customHeight="1">
      <c r="A21" s="31"/>
      <c r="B21" s="98" t="s">
        <v>157</v>
      </c>
      <c r="C21" s="98"/>
      <c r="D21" s="99" t="s">
        <v>144</v>
      </c>
      <c r="E21" s="90">
        <f t="shared" si="0"/>
        <v>0</v>
      </c>
      <c r="F21" s="17"/>
      <c r="G21" s="17"/>
      <c r="H21" s="17"/>
      <c r="I21" s="17"/>
      <c r="J21" s="1"/>
    </row>
    <row r="22" spans="1:10" ht="18.75" customHeight="1">
      <c r="A22" s="31"/>
      <c r="B22" s="98" t="s">
        <v>150</v>
      </c>
      <c r="C22" s="32"/>
      <c r="D22" s="99" t="s">
        <v>145</v>
      </c>
      <c r="E22" s="90">
        <f t="shared" si="0"/>
        <v>0</v>
      </c>
      <c r="F22" s="17"/>
      <c r="G22" s="17"/>
      <c r="H22" s="17"/>
      <c r="I22" s="17"/>
      <c r="J22" s="1"/>
    </row>
    <row r="23" spans="1:10" ht="18.75" customHeight="1">
      <c r="A23" s="31"/>
      <c r="B23" s="98" t="s">
        <v>158</v>
      </c>
      <c r="C23" s="32"/>
      <c r="D23" s="99" t="s">
        <v>146</v>
      </c>
      <c r="E23" s="90">
        <f t="shared" si="0"/>
        <v>0</v>
      </c>
      <c r="F23" s="17"/>
      <c r="G23" s="17"/>
      <c r="H23" s="17"/>
      <c r="I23" s="17"/>
      <c r="J23" s="1"/>
    </row>
    <row r="24" spans="1:10" ht="18.75" customHeight="1">
      <c r="A24" s="31"/>
      <c r="B24" s="98" t="s">
        <v>159</v>
      </c>
      <c r="C24" s="32"/>
      <c r="D24" s="99" t="s">
        <v>147</v>
      </c>
      <c r="E24" s="90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31"/>
      <c r="B25" s="98" t="s">
        <v>160</v>
      </c>
      <c r="C25" s="32"/>
      <c r="D25" s="99" t="s">
        <v>148</v>
      </c>
      <c r="E25" s="90">
        <f t="shared" si="0"/>
        <v>2</v>
      </c>
      <c r="F25" s="17">
        <v>2</v>
      </c>
      <c r="G25" s="17">
        <v>2</v>
      </c>
      <c r="H25" s="17"/>
      <c r="I25" s="17"/>
      <c r="J25" s="1"/>
    </row>
    <row r="26" spans="1:10" ht="18.75" customHeight="1">
      <c r="A26" s="31"/>
      <c r="B26" s="98" t="s">
        <v>156</v>
      </c>
      <c r="C26" s="32"/>
      <c r="D26" s="99" t="s">
        <v>149</v>
      </c>
      <c r="E26" s="90">
        <f t="shared" si="0"/>
        <v>0</v>
      </c>
      <c r="F26" s="17"/>
      <c r="G26" s="17"/>
      <c r="H26" s="17"/>
      <c r="I26" s="17"/>
      <c r="J26" s="1"/>
    </row>
    <row r="27" spans="1:10" ht="18.75" customHeight="1">
      <c r="A27" s="31"/>
      <c r="B27" s="32"/>
      <c r="C27" s="32"/>
      <c r="D27" s="16"/>
      <c r="E27" s="90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31"/>
      <c r="B28" s="32"/>
      <c r="C28" s="32"/>
      <c r="D28" s="16"/>
      <c r="E28" s="90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31"/>
      <c r="B29" s="32"/>
      <c r="C29" s="32"/>
      <c r="D29" s="16"/>
      <c r="E29" s="90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31"/>
      <c r="B30" s="32"/>
      <c r="C30" s="32"/>
      <c r="D30" s="16"/>
      <c r="E30" s="90">
        <f t="shared" si="0"/>
        <v>0</v>
      </c>
      <c r="F30" s="17"/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I11" sqref="I11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7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4" t="s">
        <v>128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4:21" ht="12.75" customHeight="1">
      <c r="D3" s="10"/>
      <c r="E3" s="88"/>
      <c r="F3" s="89"/>
      <c r="G3" s="12"/>
      <c r="H3" s="12"/>
      <c r="I3" s="20"/>
      <c r="J3" s="21"/>
      <c r="L3" s="22"/>
      <c r="P3" s="22"/>
      <c r="Q3" s="22"/>
      <c r="R3" s="22"/>
      <c r="S3" s="22"/>
      <c r="T3" s="22"/>
      <c r="U3" s="22" t="s">
        <v>3</v>
      </c>
    </row>
    <row r="4" spans="1:21" ht="14.25" customHeight="1">
      <c r="A4" s="111" t="s">
        <v>67</v>
      </c>
      <c r="B4" s="111"/>
      <c r="C4" s="111"/>
      <c r="D4" s="158" t="s">
        <v>90</v>
      </c>
      <c r="E4" s="139" t="s">
        <v>91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64" t="s">
        <v>92</v>
      </c>
      <c r="Q4" s="111"/>
      <c r="R4" s="111"/>
      <c r="S4" s="111"/>
      <c r="T4" s="111"/>
      <c r="U4" s="111"/>
    </row>
    <row r="5" spans="1:21" ht="14.25" customHeight="1">
      <c r="A5" s="111"/>
      <c r="B5" s="111"/>
      <c r="C5" s="111"/>
      <c r="D5" s="111"/>
      <c r="E5" s="159" t="s">
        <v>9</v>
      </c>
      <c r="F5" s="165" t="s">
        <v>93</v>
      </c>
      <c r="G5" s="165"/>
      <c r="H5" s="165"/>
      <c r="I5" s="165"/>
      <c r="J5" s="166"/>
      <c r="K5" s="126" t="s">
        <v>13</v>
      </c>
      <c r="L5" s="155" t="s">
        <v>94</v>
      </c>
      <c r="M5" s="121"/>
      <c r="N5" s="121"/>
      <c r="O5" s="154" t="s">
        <v>95</v>
      </c>
      <c r="P5" s="146" t="s">
        <v>96</v>
      </c>
      <c r="Q5" s="146"/>
      <c r="R5" s="146"/>
      <c r="S5" s="146"/>
      <c r="T5" s="146"/>
      <c r="U5" s="146"/>
    </row>
    <row r="6" spans="1:21" ht="14.25" customHeight="1">
      <c r="A6" s="138" t="s">
        <v>70</v>
      </c>
      <c r="B6" s="138" t="s">
        <v>71</v>
      </c>
      <c r="C6" s="138" t="s">
        <v>72</v>
      </c>
      <c r="D6" s="111"/>
      <c r="E6" s="160"/>
      <c r="F6" s="162" t="s">
        <v>74</v>
      </c>
      <c r="G6" s="153" t="s">
        <v>10</v>
      </c>
      <c r="H6" s="126"/>
      <c r="I6" s="163" t="s">
        <v>86</v>
      </c>
      <c r="J6" s="150" t="s">
        <v>97</v>
      </c>
      <c r="K6" s="126"/>
      <c r="L6" s="156"/>
      <c r="M6" s="126"/>
      <c r="N6" s="126"/>
      <c r="O6" s="146"/>
      <c r="P6" s="146" t="s">
        <v>16</v>
      </c>
      <c r="Q6" s="146" t="s">
        <v>98</v>
      </c>
      <c r="R6" s="146"/>
      <c r="S6" s="146"/>
      <c r="T6" s="146" t="s">
        <v>94</v>
      </c>
      <c r="U6" s="146" t="s">
        <v>99</v>
      </c>
    </row>
    <row r="7" spans="1:21" ht="14.25" customHeight="1">
      <c r="A7" s="138"/>
      <c r="B7" s="138"/>
      <c r="C7" s="138"/>
      <c r="D7" s="111"/>
      <c r="E7" s="160"/>
      <c r="F7" s="162"/>
      <c r="G7" s="143" t="s">
        <v>100</v>
      </c>
      <c r="H7" s="141" t="s">
        <v>17</v>
      </c>
      <c r="I7" s="163"/>
      <c r="J7" s="150"/>
      <c r="K7" s="126"/>
      <c r="L7" s="152" t="s">
        <v>101</v>
      </c>
      <c r="M7" s="153" t="s">
        <v>102</v>
      </c>
      <c r="N7" s="153" t="s">
        <v>103</v>
      </c>
      <c r="O7" s="146"/>
      <c r="P7" s="146"/>
      <c r="Q7" s="126" t="s">
        <v>104</v>
      </c>
      <c r="R7" s="126" t="s">
        <v>11</v>
      </c>
      <c r="S7" s="126" t="s">
        <v>12</v>
      </c>
      <c r="T7" s="146"/>
      <c r="U7" s="146"/>
    </row>
    <row r="8" spans="1:21" ht="14.25" customHeight="1">
      <c r="A8" s="13" t="s">
        <v>77</v>
      </c>
      <c r="B8" s="13" t="s">
        <v>77</v>
      </c>
      <c r="C8" s="13" t="s">
        <v>77</v>
      </c>
      <c r="D8" s="112"/>
      <c r="E8" s="161"/>
      <c r="F8" s="162"/>
      <c r="G8" s="143"/>
      <c r="H8" s="143"/>
      <c r="I8" s="163"/>
      <c r="J8" s="150"/>
      <c r="K8" s="151"/>
      <c r="L8" s="152"/>
      <c r="M8" s="126"/>
      <c r="N8" s="126"/>
      <c r="O8" s="146"/>
      <c r="P8" s="157"/>
      <c r="Q8" s="126"/>
      <c r="R8" s="126"/>
      <c r="S8" s="126"/>
      <c r="T8" s="146"/>
      <c r="U8" s="146"/>
    </row>
    <row r="9" spans="1:22" ht="21" customHeight="1">
      <c r="A9" s="14"/>
      <c r="B9" s="15"/>
      <c r="C9" s="15"/>
      <c r="D9" s="86" t="s">
        <v>130</v>
      </c>
      <c r="E9" s="90">
        <f>SUM(E10:E32)</f>
        <v>21</v>
      </c>
      <c r="F9" s="90">
        <f aca="true" t="shared" si="0" ref="F9:U9">SUM(F10:F32)</f>
        <v>21</v>
      </c>
      <c r="G9" s="90">
        <f t="shared" si="0"/>
        <v>0</v>
      </c>
      <c r="H9" s="90">
        <f t="shared" si="0"/>
        <v>0</v>
      </c>
      <c r="I9" s="90">
        <f t="shared" si="0"/>
        <v>0</v>
      </c>
      <c r="J9" s="90">
        <f t="shared" si="0"/>
        <v>21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1"/>
    </row>
    <row r="10" spans="1:22" ht="21" customHeight="1">
      <c r="A10" s="14">
        <v>201</v>
      </c>
      <c r="B10" s="109" t="s">
        <v>170</v>
      </c>
      <c r="C10" s="109" t="s">
        <v>172</v>
      </c>
      <c r="D10" s="97" t="s">
        <v>177</v>
      </c>
      <c r="E10" s="90">
        <f>SUM(F10,K10,L10,M10,N10,O10,)</f>
        <v>21</v>
      </c>
      <c r="F10" s="90">
        <f>SUM(G10,I10,J10,)</f>
        <v>21</v>
      </c>
      <c r="G10" s="17"/>
      <c r="H10" s="17"/>
      <c r="I10" s="17"/>
      <c r="J10" s="24">
        <v>21</v>
      </c>
      <c r="K10" s="25"/>
      <c r="L10" s="26"/>
      <c r="M10" s="17"/>
      <c r="N10" s="17"/>
      <c r="O10" s="17"/>
      <c r="P10" s="90">
        <f>SUM(Q10:U10)</f>
        <v>0</v>
      </c>
      <c r="Q10" s="26"/>
      <c r="R10" s="17"/>
      <c r="S10" s="17"/>
      <c r="T10" s="17"/>
      <c r="U10" s="17"/>
      <c r="V10" s="1"/>
    </row>
    <row r="11" spans="1:22" ht="21" customHeight="1">
      <c r="A11" s="14"/>
      <c r="B11" s="15"/>
      <c r="C11" s="15"/>
      <c r="D11" s="16"/>
      <c r="E11" s="90">
        <f aca="true" t="shared" si="1" ref="E11:E32">SUM(F11,K11,L11,M11,N11,O11,)</f>
        <v>0</v>
      </c>
      <c r="F11" s="90">
        <f aca="true" t="shared" si="2" ref="F11:F32">SUM(G11,I11,J11,)</f>
        <v>0</v>
      </c>
      <c r="G11" s="17"/>
      <c r="H11" s="17"/>
      <c r="I11" s="17"/>
      <c r="J11" s="24"/>
      <c r="K11" s="25"/>
      <c r="L11" s="26"/>
      <c r="M11" s="17"/>
      <c r="N11" s="17"/>
      <c r="O11" s="17"/>
      <c r="P11" s="90">
        <f aca="true" t="shared" si="3" ref="P11:P32">SUM(Q11:U11)</f>
        <v>0</v>
      </c>
      <c r="Q11" s="26"/>
      <c r="R11" s="17"/>
      <c r="S11" s="17"/>
      <c r="T11" s="17"/>
      <c r="U11" s="17"/>
      <c r="V11" s="1"/>
    </row>
    <row r="12" spans="1:22" ht="21" customHeight="1">
      <c r="A12" s="14"/>
      <c r="B12" s="15"/>
      <c r="C12" s="15"/>
      <c r="D12" s="16"/>
      <c r="E12" s="90">
        <f t="shared" si="1"/>
        <v>0</v>
      </c>
      <c r="F12" s="90">
        <f t="shared" si="2"/>
        <v>0</v>
      </c>
      <c r="G12" s="17"/>
      <c r="H12" s="17"/>
      <c r="I12" s="17"/>
      <c r="J12" s="24"/>
      <c r="K12" s="25"/>
      <c r="L12" s="26"/>
      <c r="M12" s="17"/>
      <c r="N12" s="17"/>
      <c r="O12" s="17"/>
      <c r="P12" s="90">
        <f t="shared" si="3"/>
        <v>0</v>
      </c>
      <c r="Q12" s="26"/>
      <c r="R12" s="17"/>
      <c r="S12" s="17"/>
      <c r="T12" s="17"/>
      <c r="U12" s="17"/>
      <c r="V12" s="1"/>
    </row>
    <row r="13" spans="1:22" ht="21" customHeight="1">
      <c r="A13" s="14"/>
      <c r="B13" s="15"/>
      <c r="C13" s="15"/>
      <c r="D13" s="16"/>
      <c r="E13" s="90">
        <f t="shared" si="1"/>
        <v>0</v>
      </c>
      <c r="F13" s="90">
        <f t="shared" si="2"/>
        <v>0</v>
      </c>
      <c r="G13" s="17"/>
      <c r="H13" s="17"/>
      <c r="I13" s="17"/>
      <c r="J13" s="24"/>
      <c r="K13" s="25"/>
      <c r="L13" s="26"/>
      <c r="M13" s="17"/>
      <c r="N13" s="17"/>
      <c r="O13" s="17"/>
      <c r="P13" s="90">
        <f t="shared" si="3"/>
        <v>0</v>
      </c>
      <c r="Q13" s="26"/>
      <c r="R13" s="17"/>
      <c r="S13" s="17"/>
      <c r="T13" s="17"/>
      <c r="U13" s="17"/>
      <c r="V13" s="1"/>
    </row>
    <row r="14" spans="1:22" ht="21" customHeight="1">
      <c r="A14" s="14"/>
      <c r="B14" s="15"/>
      <c r="C14" s="15"/>
      <c r="D14" s="16"/>
      <c r="E14" s="90">
        <f t="shared" si="1"/>
        <v>0</v>
      </c>
      <c r="F14" s="90">
        <f t="shared" si="2"/>
        <v>0</v>
      </c>
      <c r="G14" s="17"/>
      <c r="H14" s="17"/>
      <c r="I14" s="17"/>
      <c r="J14" s="24"/>
      <c r="K14" s="25"/>
      <c r="L14" s="26"/>
      <c r="M14" s="17"/>
      <c r="N14" s="17"/>
      <c r="O14" s="17"/>
      <c r="P14" s="90">
        <f t="shared" si="3"/>
        <v>0</v>
      </c>
      <c r="Q14" s="26"/>
      <c r="R14" s="17"/>
      <c r="S14" s="17"/>
      <c r="T14" s="17"/>
      <c r="U14" s="17"/>
      <c r="V14" s="1"/>
    </row>
    <row r="15" spans="1:22" ht="21" customHeight="1">
      <c r="A15" s="14"/>
      <c r="B15" s="15"/>
      <c r="C15" s="15"/>
      <c r="D15" s="16"/>
      <c r="E15" s="90">
        <f t="shared" si="1"/>
        <v>0</v>
      </c>
      <c r="F15" s="90">
        <f t="shared" si="2"/>
        <v>0</v>
      </c>
      <c r="G15" s="17"/>
      <c r="H15" s="17"/>
      <c r="I15" s="17"/>
      <c r="J15" s="24"/>
      <c r="K15" s="25"/>
      <c r="L15" s="26"/>
      <c r="M15" s="17"/>
      <c r="N15" s="17"/>
      <c r="O15" s="17"/>
      <c r="P15" s="90">
        <f t="shared" si="3"/>
        <v>0</v>
      </c>
      <c r="Q15" s="26"/>
      <c r="R15" s="17"/>
      <c r="S15" s="17"/>
      <c r="T15" s="17"/>
      <c r="U15" s="17"/>
      <c r="V15" s="1"/>
    </row>
    <row r="16" spans="1:22" ht="21" customHeight="1">
      <c r="A16" s="14"/>
      <c r="B16" s="15"/>
      <c r="C16" s="15"/>
      <c r="D16" s="16"/>
      <c r="E16" s="90">
        <f t="shared" si="1"/>
        <v>0</v>
      </c>
      <c r="F16" s="90">
        <f t="shared" si="2"/>
        <v>0</v>
      </c>
      <c r="G16" s="17"/>
      <c r="H16" s="17"/>
      <c r="I16" s="17"/>
      <c r="J16" s="24"/>
      <c r="K16" s="25"/>
      <c r="L16" s="26"/>
      <c r="M16" s="17"/>
      <c r="N16" s="17"/>
      <c r="O16" s="17"/>
      <c r="P16" s="90">
        <f t="shared" si="3"/>
        <v>0</v>
      </c>
      <c r="Q16" s="26"/>
      <c r="R16" s="17"/>
      <c r="S16" s="17"/>
      <c r="T16" s="17"/>
      <c r="U16" s="17"/>
      <c r="V16" s="1"/>
    </row>
    <row r="17" spans="1:22" ht="21" customHeight="1">
      <c r="A17" s="14"/>
      <c r="B17" s="15"/>
      <c r="C17" s="15"/>
      <c r="D17" s="16"/>
      <c r="E17" s="90">
        <f t="shared" si="1"/>
        <v>0</v>
      </c>
      <c r="F17" s="90">
        <f t="shared" si="2"/>
        <v>0</v>
      </c>
      <c r="G17" s="17"/>
      <c r="H17" s="17"/>
      <c r="I17" s="17"/>
      <c r="J17" s="24"/>
      <c r="K17" s="25"/>
      <c r="L17" s="26"/>
      <c r="M17" s="17"/>
      <c r="N17" s="17"/>
      <c r="O17" s="17"/>
      <c r="P17" s="90">
        <f t="shared" si="3"/>
        <v>0</v>
      </c>
      <c r="Q17" s="26"/>
      <c r="R17" s="17"/>
      <c r="S17" s="17"/>
      <c r="T17" s="17"/>
      <c r="U17" s="17"/>
      <c r="V17" s="1"/>
    </row>
    <row r="18" spans="1:22" ht="21" customHeight="1">
      <c r="A18" s="14"/>
      <c r="B18" s="15"/>
      <c r="C18" s="15"/>
      <c r="D18" s="16"/>
      <c r="E18" s="90">
        <f t="shared" si="1"/>
        <v>0</v>
      </c>
      <c r="F18" s="90">
        <f t="shared" si="2"/>
        <v>0</v>
      </c>
      <c r="G18" s="17"/>
      <c r="H18" s="17"/>
      <c r="I18" s="17"/>
      <c r="J18" s="24"/>
      <c r="K18" s="25"/>
      <c r="L18" s="26"/>
      <c r="M18" s="17"/>
      <c r="N18" s="17"/>
      <c r="O18" s="17"/>
      <c r="P18" s="90">
        <f t="shared" si="3"/>
        <v>0</v>
      </c>
      <c r="Q18" s="26"/>
      <c r="R18" s="17"/>
      <c r="S18" s="17"/>
      <c r="T18" s="17"/>
      <c r="U18" s="17"/>
      <c r="V18" s="1"/>
    </row>
    <row r="19" spans="1:22" ht="21" customHeight="1">
      <c r="A19" s="14"/>
      <c r="B19" s="15"/>
      <c r="C19" s="15"/>
      <c r="D19" s="16"/>
      <c r="E19" s="90">
        <f t="shared" si="1"/>
        <v>0</v>
      </c>
      <c r="F19" s="90">
        <f t="shared" si="2"/>
        <v>0</v>
      </c>
      <c r="G19" s="17"/>
      <c r="H19" s="17"/>
      <c r="I19" s="17"/>
      <c r="J19" s="24"/>
      <c r="K19" s="25"/>
      <c r="L19" s="26"/>
      <c r="M19" s="17"/>
      <c r="N19" s="17"/>
      <c r="O19" s="17"/>
      <c r="P19" s="90">
        <f t="shared" si="3"/>
        <v>0</v>
      </c>
      <c r="Q19" s="26"/>
      <c r="R19" s="17"/>
      <c r="S19" s="17"/>
      <c r="T19" s="17"/>
      <c r="U19" s="17"/>
      <c r="V19" s="1"/>
    </row>
    <row r="20" spans="1:22" ht="21" customHeight="1">
      <c r="A20" s="14"/>
      <c r="B20" s="15"/>
      <c r="C20" s="15"/>
      <c r="D20" s="16"/>
      <c r="E20" s="90">
        <f t="shared" si="1"/>
        <v>0</v>
      </c>
      <c r="F20" s="90">
        <f t="shared" si="2"/>
        <v>0</v>
      </c>
      <c r="G20" s="17"/>
      <c r="H20" s="17"/>
      <c r="I20" s="17"/>
      <c r="J20" s="24"/>
      <c r="K20" s="25"/>
      <c r="L20" s="26"/>
      <c r="M20" s="17"/>
      <c r="N20" s="17"/>
      <c r="O20" s="17"/>
      <c r="P20" s="90">
        <f t="shared" si="3"/>
        <v>0</v>
      </c>
      <c r="Q20" s="26"/>
      <c r="R20" s="17"/>
      <c r="S20" s="17"/>
      <c r="T20" s="17"/>
      <c r="U20" s="17"/>
      <c r="V20" s="1"/>
    </row>
    <row r="21" spans="1:22" ht="21" customHeight="1">
      <c r="A21" s="14"/>
      <c r="B21" s="15"/>
      <c r="C21" s="15"/>
      <c r="D21" s="16"/>
      <c r="E21" s="90">
        <f t="shared" si="1"/>
        <v>0</v>
      </c>
      <c r="F21" s="90">
        <f t="shared" si="2"/>
        <v>0</v>
      </c>
      <c r="G21" s="17"/>
      <c r="H21" s="17"/>
      <c r="I21" s="17"/>
      <c r="J21" s="24"/>
      <c r="K21" s="25"/>
      <c r="L21" s="26"/>
      <c r="M21" s="17"/>
      <c r="N21" s="17"/>
      <c r="O21" s="17"/>
      <c r="P21" s="90">
        <f t="shared" si="3"/>
        <v>0</v>
      </c>
      <c r="Q21" s="26"/>
      <c r="R21" s="17"/>
      <c r="S21" s="17"/>
      <c r="T21" s="17"/>
      <c r="U21" s="17"/>
      <c r="V21" s="1"/>
    </row>
    <row r="22" spans="1:22" ht="21" customHeight="1">
      <c r="A22" s="14"/>
      <c r="B22" s="15"/>
      <c r="C22" s="15"/>
      <c r="D22" s="16"/>
      <c r="E22" s="90">
        <f t="shared" si="1"/>
        <v>0</v>
      </c>
      <c r="F22" s="90">
        <f t="shared" si="2"/>
        <v>0</v>
      </c>
      <c r="G22" s="17"/>
      <c r="H22" s="17"/>
      <c r="I22" s="17"/>
      <c r="J22" s="24"/>
      <c r="K22" s="25"/>
      <c r="L22" s="26"/>
      <c r="M22" s="17"/>
      <c r="N22" s="17"/>
      <c r="O22" s="17"/>
      <c r="P22" s="90">
        <f t="shared" si="3"/>
        <v>0</v>
      </c>
      <c r="Q22" s="26"/>
      <c r="R22" s="17"/>
      <c r="S22" s="17"/>
      <c r="T22" s="17"/>
      <c r="U22" s="17"/>
      <c r="V22" s="1"/>
    </row>
    <row r="23" spans="1:22" ht="21" customHeight="1">
      <c r="A23" s="14"/>
      <c r="B23" s="15"/>
      <c r="C23" s="15"/>
      <c r="D23" s="16"/>
      <c r="E23" s="90">
        <f t="shared" si="1"/>
        <v>0</v>
      </c>
      <c r="F23" s="90">
        <f t="shared" si="2"/>
        <v>0</v>
      </c>
      <c r="G23" s="17"/>
      <c r="H23" s="17"/>
      <c r="I23" s="17"/>
      <c r="J23" s="24"/>
      <c r="K23" s="25"/>
      <c r="L23" s="26"/>
      <c r="M23" s="17"/>
      <c r="N23" s="17"/>
      <c r="O23" s="17"/>
      <c r="P23" s="90">
        <f t="shared" si="3"/>
        <v>0</v>
      </c>
      <c r="Q23" s="26"/>
      <c r="R23" s="17"/>
      <c r="S23" s="17"/>
      <c r="T23" s="17"/>
      <c r="U23" s="17"/>
      <c r="V23" s="1"/>
    </row>
    <row r="24" spans="1:22" ht="21" customHeight="1">
      <c r="A24" s="14"/>
      <c r="B24" s="15"/>
      <c r="C24" s="15"/>
      <c r="D24" s="16"/>
      <c r="E24" s="90">
        <f t="shared" si="1"/>
        <v>0</v>
      </c>
      <c r="F24" s="90">
        <f t="shared" si="2"/>
        <v>0</v>
      </c>
      <c r="G24" s="17"/>
      <c r="H24" s="17"/>
      <c r="I24" s="17"/>
      <c r="J24" s="24"/>
      <c r="K24" s="25"/>
      <c r="L24" s="26"/>
      <c r="M24" s="17"/>
      <c r="N24" s="17"/>
      <c r="O24" s="17"/>
      <c r="P24" s="90">
        <f t="shared" si="3"/>
        <v>0</v>
      </c>
      <c r="Q24" s="26"/>
      <c r="R24" s="17"/>
      <c r="S24" s="17"/>
      <c r="T24" s="17"/>
      <c r="U24" s="17"/>
      <c r="V24" s="1"/>
    </row>
    <row r="25" spans="1:22" ht="21" customHeight="1">
      <c r="A25" s="14"/>
      <c r="B25" s="15"/>
      <c r="C25" s="15"/>
      <c r="D25" s="16"/>
      <c r="E25" s="90">
        <f t="shared" si="1"/>
        <v>0</v>
      </c>
      <c r="F25" s="90">
        <f t="shared" si="2"/>
        <v>0</v>
      </c>
      <c r="G25" s="17"/>
      <c r="H25" s="17"/>
      <c r="I25" s="17"/>
      <c r="J25" s="24"/>
      <c r="K25" s="25"/>
      <c r="L25" s="26"/>
      <c r="M25" s="17"/>
      <c r="N25" s="17"/>
      <c r="O25" s="17"/>
      <c r="P25" s="90">
        <f t="shared" si="3"/>
        <v>0</v>
      </c>
      <c r="Q25" s="26"/>
      <c r="R25" s="17"/>
      <c r="S25" s="17"/>
      <c r="T25" s="17"/>
      <c r="U25" s="17"/>
      <c r="V25" s="1"/>
    </row>
    <row r="26" spans="1:22" ht="21" customHeight="1">
      <c r="A26" s="14"/>
      <c r="B26" s="15"/>
      <c r="C26" s="15"/>
      <c r="D26" s="16"/>
      <c r="E26" s="90">
        <f t="shared" si="1"/>
        <v>0</v>
      </c>
      <c r="F26" s="90">
        <f t="shared" si="2"/>
        <v>0</v>
      </c>
      <c r="G26" s="17"/>
      <c r="H26" s="17"/>
      <c r="I26" s="17"/>
      <c r="J26" s="24"/>
      <c r="K26" s="25"/>
      <c r="L26" s="26"/>
      <c r="M26" s="17"/>
      <c r="N26" s="17"/>
      <c r="O26" s="17"/>
      <c r="P26" s="90">
        <f t="shared" si="3"/>
        <v>0</v>
      </c>
      <c r="Q26" s="26"/>
      <c r="R26" s="17"/>
      <c r="S26" s="17"/>
      <c r="T26" s="17"/>
      <c r="U26" s="17"/>
      <c r="V26" s="1"/>
    </row>
    <row r="27" spans="1:22" ht="21" customHeight="1">
      <c r="A27" s="14"/>
      <c r="B27" s="15"/>
      <c r="C27" s="15"/>
      <c r="D27" s="16"/>
      <c r="E27" s="90">
        <f t="shared" si="1"/>
        <v>0</v>
      </c>
      <c r="F27" s="90">
        <f t="shared" si="2"/>
        <v>0</v>
      </c>
      <c r="G27" s="17"/>
      <c r="H27" s="17"/>
      <c r="I27" s="17"/>
      <c r="J27" s="24"/>
      <c r="K27" s="25"/>
      <c r="L27" s="26"/>
      <c r="M27" s="17"/>
      <c r="N27" s="17"/>
      <c r="O27" s="17"/>
      <c r="P27" s="90">
        <f t="shared" si="3"/>
        <v>0</v>
      </c>
      <c r="Q27" s="26"/>
      <c r="R27" s="17"/>
      <c r="S27" s="17"/>
      <c r="T27" s="17"/>
      <c r="U27" s="17"/>
      <c r="V27" s="1"/>
    </row>
    <row r="28" spans="1:22" ht="21" customHeight="1">
      <c r="A28" s="14"/>
      <c r="B28" s="15"/>
      <c r="C28" s="15"/>
      <c r="D28" s="16"/>
      <c r="E28" s="90">
        <f t="shared" si="1"/>
        <v>0</v>
      </c>
      <c r="F28" s="90">
        <f t="shared" si="2"/>
        <v>0</v>
      </c>
      <c r="G28" s="17"/>
      <c r="H28" s="17"/>
      <c r="I28" s="17"/>
      <c r="J28" s="24"/>
      <c r="K28" s="25"/>
      <c r="L28" s="26"/>
      <c r="M28" s="17"/>
      <c r="N28" s="17"/>
      <c r="O28" s="17"/>
      <c r="P28" s="90">
        <f t="shared" si="3"/>
        <v>0</v>
      </c>
      <c r="Q28" s="26"/>
      <c r="R28" s="17"/>
      <c r="S28" s="17"/>
      <c r="T28" s="17"/>
      <c r="U28" s="17"/>
      <c r="V28" s="1"/>
    </row>
    <row r="29" spans="1:22" ht="21" customHeight="1">
      <c r="A29" s="14"/>
      <c r="B29" s="15"/>
      <c r="C29" s="15"/>
      <c r="D29" s="16"/>
      <c r="E29" s="90">
        <f t="shared" si="1"/>
        <v>0</v>
      </c>
      <c r="F29" s="90">
        <f t="shared" si="2"/>
        <v>0</v>
      </c>
      <c r="G29" s="17"/>
      <c r="H29" s="17"/>
      <c r="I29" s="17"/>
      <c r="J29" s="24"/>
      <c r="K29" s="25"/>
      <c r="L29" s="26"/>
      <c r="M29" s="17"/>
      <c r="N29" s="17"/>
      <c r="O29" s="17"/>
      <c r="P29" s="90">
        <f t="shared" si="3"/>
        <v>0</v>
      </c>
      <c r="Q29" s="26"/>
      <c r="R29" s="17"/>
      <c r="S29" s="17"/>
      <c r="T29" s="17"/>
      <c r="U29" s="17"/>
      <c r="V29" s="1"/>
    </row>
    <row r="30" spans="1:22" ht="21" customHeight="1">
      <c r="A30" s="14"/>
      <c r="B30" s="15"/>
      <c r="C30" s="15"/>
      <c r="D30" s="16"/>
      <c r="E30" s="90">
        <f t="shared" si="1"/>
        <v>0</v>
      </c>
      <c r="F30" s="90">
        <f t="shared" si="2"/>
        <v>0</v>
      </c>
      <c r="G30" s="17"/>
      <c r="H30" s="17"/>
      <c r="I30" s="17"/>
      <c r="J30" s="24"/>
      <c r="K30" s="25"/>
      <c r="L30" s="26"/>
      <c r="M30" s="17"/>
      <c r="N30" s="17"/>
      <c r="O30" s="17"/>
      <c r="P30" s="90">
        <f t="shared" si="3"/>
        <v>0</v>
      </c>
      <c r="Q30" s="26"/>
      <c r="R30" s="17"/>
      <c r="S30" s="17"/>
      <c r="T30" s="17"/>
      <c r="U30" s="17"/>
      <c r="V30" s="1"/>
    </row>
    <row r="31" spans="1:22" ht="21" customHeight="1">
      <c r="A31" s="14"/>
      <c r="B31" s="15"/>
      <c r="C31" s="15"/>
      <c r="D31" s="16"/>
      <c r="E31" s="90">
        <f t="shared" si="1"/>
        <v>0</v>
      </c>
      <c r="F31" s="90">
        <f t="shared" si="2"/>
        <v>0</v>
      </c>
      <c r="G31" s="17"/>
      <c r="H31" s="17"/>
      <c r="I31" s="17"/>
      <c r="J31" s="24"/>
      <c r="K31" s="25"/>
      <c r="L31" s="26"/>
      <c r="M31" s="17"/>
      <c r="N31" s="17"/>
      <c r="O31" s="17"/>
      <c r="P31" s="90">
        <f t="shared" si="3"/>
        <v>0</v>
      </c>
      <c r="Q31" s="26"/>
      <c r="R31" s="17"/>
      <c r="S31" s="17"/>
      <c r="T31" s="17"/>
      <c r="U31" s="17"/>
      <c r="V31" s="1"/>
    </row>
    <row r="32" spans="1:22" ht="21" customHeight="1">
      <c r="A32" s="14"/>
      <c r="B32" s="15"/>
      <c r="C32" s="15"/>
      <c r="D32" s="16"/>
      <c r="E32" s="90">
        <f t="shared" si="1"/>
        <v>0</v>
      </c>
      <c r="F32" s="90">
        <f t="shared" si="2"/>
        <v>0</v>
      </c>
      <c r="G32" s="17"/>
      <c r="H32" s="17"/>
      <c r="I32" s="17"/>
      <c r="J32" s="24"/>
      <c r="K32" s="25"/>
      <c r="L32" s="26"/>
      <c r="M32" s="17"/>
      <c r="N32" s="17"/>
      <c r="O32" s="17"/>
      <c r="P32" s="90">
        <f t="shared" si="3"/>
        <v>0</v>
      </c>
      <c r="Q32" s="26"/>
      <c r="R32" s="17"/>
      <c r="S32" s="17"/>
      <c r="T32" s="17"/>
      <c r="U32" s="17"/>
      <c r="V32" s="1"/>
    </row>
    <row r="33" spans="1:22" ht="9.75" customHeight="1">
      <c r="A33" s="18"/>
      <c r="B33" s="1"/>
      <c r="C33" s="1"/>
      <c r="D33" s="1"/>
      <c r="F33" s="91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7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7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7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7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7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7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7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7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7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7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7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7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7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7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7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7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7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7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7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7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7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7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7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A2:U2"/>
    <mergeCell ref="E4:O4"/>
    <mergeCell ref="P4:U4"/>
    <mergeCell ref="F5:J5"/>
    <mergeCell ref="P5:U5"/>
    <mergeCell ref="A4:C5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G7:G8"/>
    <mergeCell ref="Q6:S6"/>
    <mergeCell ref="Q7:Q8"/>
    <mergeCell ref="R7:R8"/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2017-02-24T01:19:44Z</cp:lastPrinted>
  <dcterms:created xsi:type="dcterms:W3CDTF">2016-11-17T02:40:06Z</dcterms:created>
  <dcterms:modified xsi:type="dcterms:W3CDTF">2017-05-12T02:17:06Z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